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000-CMSP-2009 A 2017\2017\05-Pregão\PP 005-PA 057_2017 - Mats. Escritório e Expediente\006_EDITAL\002-EDITAL OFICIAL\"/>
    </mc:Choice>
  </mc:AlternateContent>
  <bookViews>
    <workbookView xWindow="0" yWindow="0" windowWidth="17970" windowHeight="8220"/>
  </bookViews>
  <sheets>
    <sheet name="Carta Proposta 000005 20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6" i="1" l="1"/>
  <c r="G224" i="1"/>
  <c r="K224" i="1"/>
  <c r="G222" i="1"/>
  <c r="J222" i="1"/>
  <c r="G220" i="1"/>
  <c r="I220" i="1"/>
  <c r="K213" i="1"/>
  <c r="J213" i="1"/>
  <c r="I213" i="1"/>
  <c r="G213" i="1"/>
  <c r="K210" i="1"/>
  <c r="J210" i="1"/>
  <c r="I210" i="1"/>
  <c r="G210" i="1"/>
  <c r="K207" i="1"/>
  <c r="J207" i="1"/>
  <c r="I207" i="1"/>
  <c r="G207" i="1"/>
  <c r="K204" i="1"/>
  <c r="J204" i="1"/>
  <c r="I204" i="1"/>
  <c r="G204" i="1"/>
  <c r="K201" i="1"/>
  <c r="J201" i="1"/>
  <c r="I201" i="1"/>
  <c r="G201" i="1"/>
  <c r="K198" i="1"/>
  <c r="J198" i="1"/>
  <c r="I198" i="1"/>
  <c r="G198" i="1"/>
  <c r="K195" i="1"/>
  <c r="J195" i="1"/>
  <c r="I195" i="1"/>
  <c r="G195" i="1"/>
  <c r="K192" i="1"/>
  <c r="J192" i="1"/>
  <c r="I192" i="1"/>
  <c r="G192" i="1"/>
  <c r="K189" i="1"/>
  <c r="J189" i="1"/>
  <c r="I189" i="1"/>
  <c r="G189" i="1"/>
  <c r="K186" i="1"/>
  <c r="J186" i="1"/>
  <c r="I186" i="1"/>
  <c r="G186" i="1"/>
  <c r="K183" i="1"/>
  <c r="J183" i="1"/>
  <c r="I183" i="1"/>
  <c r="G183" i="1"/>
  <c r="K180" i="1"/>
  <c r="J180" i="1"/>
  <c r="I180" i="1"/>
  <c r="G180" i="1"/>
  <c r="K177" i="1"/>
  <c r="J177" i="1"/>
  <c r="I177" i="1"/>
  <c r="G177" i="1"/>
  <c r="K174" i="1"/>
  <c r="J174" i="1"/>
  <c r="I174" i="1"/>
  <c r="G174" i="1"/>
  <c r="K171" i="1"/>
  <c r="J171" i="1"/>
  <c r="I171" i="1"/>
  <c r="G171" i="1"/>
  <c r="K168" i="1"/>
  <c r="J168" i="1"/>
  <c r="I168" i="1"/>
  <c r="G168" i="1"/>
  <c r="K165" i="1"/>
  <c r="J165" i="1"/>
  <c r="I165" i="1"/>
  <c r="G165" i="1"/>
  <c r="K162" i="1"/>
  <c r="J162" i="1"/>
  <c r="I162" i="1"/>
  <c r="G162" i="1"/>
  <c r="K159" i="1"/>
  <c r="J159" i="1"/>
  <c r="I159" i="1"/>
  <c r="G159" i="1"/>
  <c r="K156" i="1"/>
  <c r="J156" i="1"/>
  <c r="I156" i="1"/>
  <c r="G156" i="1"/>
  <c r="K153" i="1"/>
  <c r="J153" i="1"/>
  <c r="I153" i="1"/>
  <c r="G153" i="1"/>
  <c r="K150" i="1"/>
  <c r="J150" i="1"/>
  <c r="I150" i="1"/>
  <c r="G150" i="1"/>
  <c r="K147" i="1"/>
  <c r="J147" i="1"/>
  <c r="I147" i="1"/>
  <c r="G147" i="1"/>
  <c r="K144" i="1"/>
  <c r="J144" i="1"/>
  <c r="I144" i="1"/>
  <c r="G144" i="1"/>
  <c r="K141" i="1"/>
  <c r="J141" i="1"/>
  <c r="I141" i="1"/>
  <c r="G141" i="1"/>
  <c r="K138" i="1"/>
  <c r="J138" i="1"/>
  <c r="I138" i="1"/>
  <c r="G138" i="1"/>
  <c r="K135" i="1"/>
  <c r="J135" i="1"/>
  <c r="I135" i="1"/>
  <c r="G135" i="1"/>
  <c r="K132" i="1"/>
  <c r="J132" i="1"/>
  <c r="I132" i="1"/>
  <c r="G132" i="1"/>
  <c r="K129" i="1"/>
  <c r="J129" i="1"/>
  <c r="I129" i="1"/>
  <c r="G129" i="1"/>
  <c r="K126" i="1"/>
  <c r="J126" i="1"/>
  <c r="I126" i="1"/>
  <c r="G126" i="1"/>
  <c r="K123" i="1"/>
  <c r="J123" i="1"/>
  <c r="I123" i="1"/>
  <c r="G123" i="1"/>
  <c r="K120" i="1"/>
  <c r="J120" i="1"/>
  <c r="I120" i="1"/>
  <c r="G120" i="1"/>
  <c r="K117" i="1"/>
  <c r="J117" i="1"/>
  <c r="I117" i="1"/>
  <c r="G117" i="1"/>
  <c r="K114" i="1"/>
  <c r="J114" i="1"/>
  <c r="I114" i="1"/>
  <c r="G114" i="1"/>
  <c r="K111" i="1"/>
  <c r="J111" i="1"/>
  <c r="I111" i="1"/>
  <c r="G111" i="1"/>
  <c r="K108" i="1"/>
  <c r="J108" i="1"/>
  <c r="I108" i="1"/>
  <c r="G108" i="1"/>
  <c r="K105" i="1"/>
  <c r="J105" i="1"/>
  <c r="I105" i="1"/>
  <c r="G105" i="1"/>
  <c r="K102" i="1"/>
  <c r="J102" i="1"/>
  <c r="I102" i="1"/>
  <c r="G102" i="1"/>
  <c r="K99" i="1"/>
  <c r="J99" i="1"/>
  <c r="I99" i="1"/>
  <c r="G99" i="1"/>
  <c r="K96" i="1"/>
  <c r="J96" i="1"/>
  <c r="I96" i="1"/>
  <c r="G96" i="1"/>
  <c r="K93" i="1"/>
  <c r="J93" i="1"/>
  <c r="I93" i="1"/>
  <c r="G93" i="1"/>
  <c r="K90" i="1"/>
  <c r="J90" i="1"/>
  <c r="I90" i="1"/>
  <c r="G90" i="1"/>
  <c r="K87" i="1"/>
  <c r="J87" i="1"/>
  <c r="I87" i="1"/>
  <c r="G87" i="1"/>
  <c r="K84" i="1"/>
  <c r="J84" i="1"/>
  <c r="I84" i="1"/>
  <c r="G84" i="1"/>
  <c r="K81" i="1"/>
  <c r="J81" i="1"/>
  <c r="I81" i="1"/>
  <c r="G81" i="1"/>
  <c r="K78" i="1"/>
  <c r="J78" i="1"/>
  <c r="I78" i="1"/>
  <c r="G78" i="1"/>
  <c r="K75" i="1"/>
  <c r="J75" i="1"/>
  <c r="I75" i="1"/>
  <c r="G75" i="1"/>
  <c r="K72" i="1"/>
  <c r="J72" i="1"/>
  <c r="I72" i="1"/>
  <c r="G72" i="1"/>
  <c r="K69" i="1"/>
  <c r="J69" i="1"/>
  <c r="I69" i="1"/>
  <c r="G69" i="1"/>
  <c r="K66" i="1"/>
  <c r="J66" i="1"/>
  <c r="I66" i="1"/>
  <c r="G66" i="1"/>
  <c r="K63" i="1"/>
  <c r="J63" i="1"/>
  <c r="I63" i="1"/>
  <c r="G63" i="1"/>
  <c r="K60" i="1"/>
  <c r="J60" i="1"/>
  <c r="I60" i="1"/>
  <c r="G60" i="1"/>
  <c r="K57" i="1"/>
  <c r="J57" i="1"/>
  <c r="I57" i="1"/>
  <c r="G57" i="1"/>
  <c r="K54" i="1"/>
  <c r="J54" i="1"/>
  <c r="I54" i="1"/>
  <c r="G54" i="1"/>
  <c r="K51" i="1"/>
  <c r="J51" i="1"/>
  <c r="I51" i="1"/>
  <c r="G51" i="1"/>
  <c r="K48" i="1"/>
  <c r="J48" i="1"/>
  <c r="I48" i="1"/>
  <c r="G48" i="1"/>
  <c r="K45" i="1"/>
  <c r="J45" i="1"/>
  <c r="I45" i="1"/>
  <c r="G45" i="1"/>
  <c r="K42" i="1"/>
  <c r="J42" i="1"/>
  <c r="I42" i="1"/>
  <c r="G42" i="1"/>
  <c r="K39" i="1"/>
  <c r="J39" i="1"/>
  <c r="I39" i="1"/>
  <c r="G39" i="1"/>
  <c r="K36" i="1"/>
  <c r="J36" i="1"/>
  <c r="I36" i="1"/>
  <c r="G36" i="1"/>
  <c r="K33" i="1"/>
  <c r="J33" i="1"/>
  <c r="I33" i="1"/>
  <c r="G33" i="1"/>
  <c r="K30" i="1"/>
  <c r="J30" i="1"/>
  <c r="I30" i="1"/>
  <c r="G30" i="1"/>
  <c r="K27" i="1"/>
  <c r="J27" i="1"/>
  <c r="I27" i="1"/>
  <c r="G27" i="1"/>
</calcChain>
</file>

<file path=xl/sharedStrings.xml><?xml version="1.0" encoding="utf-8"?>
<sst xmlns="http://schemas.openxmlformats.org/spreadsheetml/2006/main" count="431" uniqueCount="184">
  <si>
    <t>CAMARA MUNICIPAL DE SANTANA DE PARNAIBA</t>
  </si>
  <si>
    <t>Pagina: 1</t>
  </si>
  <si>
    <t xml:space="preserve">Licitações - Carta Proposta para Licitação de Preços </t>
  </si>
  <si>
    <t>Sistema CECAM</t>
  </si>
  <si>
    <t>------------------------------------------------------------------------------------------------------------------------------------------</t>
  </si>
  <si>
    <t>Modalidade da Licitação: PREGAO PRESENCIAL</t>
  </si>
  <si>
    <t>Nº 000005/2017.</t>
  </si>
  <si>
    <t>Processo Nº5.</t>
  </si>
  <si>
    <t>Entrega dos Envelopes Até:21/07/2017as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</si>
  <si>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</si>
  <si>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</si>
  <si>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</si>
  <si>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</si>
  <si>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</si>
  <si>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</si>
  <si>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</si>
  <si>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</si>
  <si>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</si>
  <si>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</si>
  <si>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</si>
  <si>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</si>
  <si>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21/07/2017 ( 21 de Julho de 2017 )  às 09:00 horas.</t>
  </si>
  <si>
    <t>Objeto:REFERENTE À CONTRATAÇÃO DE EMPRESA ESPECIALIZADA PARA FORNECIMENTO</t>
  </si>
  <si>
    <t>FUTURO DE MATERIAIS DE ESCRITÓRIO E EXPEDIENTE, COM ENTREGAS PARCELADAS, DE</t>
  </si>
  <si>
    <t>CONFORME DESCRITO NO TERMO DE R</t>
  </si>
  <si>
    <t>Edital Nº:</t>
  </si>
  <si>
    <t>Item</t>
  </si>
  <si>
    <t>Qtde</t>
  </si>
  <si>
    <t>Unid.</t>
  </si>
  <si>
    <t>Vl.Unit.</t>
  </si>
  <si>
    <t>Desc.</t>
  </si>
  <si>
    <t>Imposto</t>
  </si>
  <si>
    <t>Total</t>
  </si>
  <si>
    <t>UN</t>
  </si>
  <si>
    <t>010.00058</t>
  </si>
  <si>
    <t>APAGADOR PARA QUADRO MAGNÉTICO</t>
  </si>
  <si>
    <t>MARCA</t>
  </si>
  <si>
    <t>MARCA:</t>
  </si>
  <si>
    <t>010.00023</t>
  </si>
  <si>
    <t>APONTADOR LÁPIS, MATERIAL PLÁSTICO, TIPO ESCOLAR, TAMANHO MÉDIO.</t>
  </si>
  <si>
    <t>010.00001</t>
  </si>
  <si>
    <t>BLOCO DE RECADO,MATERIAL CELULOSE VEGETAL,COR AMARELA, LARGURA 76MM, COMPRIMENTO 102MM, TIPO AUTO ADESIVO, GRAMATURA 90 G/M², QUANTIDADE DE 100 FOLHAS.</t>
  </si>
  <si>
    <t>010.00002</t>
  </si>
  <si>
    <t>BLOCO RECADO, MATERIAL CELULOSE VEGETAL, COR AMARELA, LARGURA 38 MM, COMPRIMENTO 50 MM, TIPO AUTO ADESIVO, GRAMATURA 90 G/M², QUANTIDADE FOLHAS 100</t>
  </si>
  <si>
    <t>010.00042</t>
  </si>
  <si>
    <t>BOBINA MÁQUINA DE CALCULAR, MATERIAL PAPEL SULFITE, COR BRANCA, LARGURA 57, COMPRIMENTO 60, APLICAÇÃO MÁQUINA DE CALCULAR.</t>
  </si>
  <si>
    <t>010.00027</t>
  </si>
  <si>
    <t>BORRACHA APAGADORA ESCRITA, MATERIAL BORRACHA, FORMULA LIVRE DE PVC COM MÁXIMA APAGABILIDADE, CAPA PROTETORA ERGONÔMICA QUE MANTÉM A BORRACHA SEMPRE LIMPA E FACILITA O USO. PACOTE C/ 2</t>
  </si>
  <si>
    <t>010.00046</t>
  </si>
  <si>
    <t>CADERNO DE PROTOCOLO DE CORRESPONDÊNCIA COM ATÉ 150 FOLHAS NUMERADAS, CAPA DURA EM PAPELÃO REVESTIDO EM PAPEL OFF-SET 120G/M2 PLASTIFICADO, FOLHAS INTERNAS DE PAPEL OFF-SET 56MG/M2, MEDINDO APROXIMADAMENTE 21,5 CM DE COMPRIMENTO X 15,5CM DE LARGURA.</t>
  </si>
  <si>
    <t>010.00049</t>
  </si>
  <si>
    <t>CAIXA ARTICULÁVEL INJETADA EM POLIESTIRENO COM TRÊS BANDEJAS NO TAMANHO OFÍCIO. PROPORCIONA ARQUIVAMENTO RAPIDO DE FORMA VERTICAL </t>
  </si>
  <si>
    <t>010.00045</t>
  </si>
  <si>
    <t>CAIXA PARA ARQUIVO  MORTO EM GERAL, POLIONDA. 250X130X350</t>
  </si>
  <si>
    <t>010.00044</t>
  </si>
  <si>
    <t>CALCULADORA ELETRÔNICA, NÚMERO DE DÍGITOS 8, TIPO MESA, APLICAÇÃO CIENTÍFICA, FONTE DE ALIMENTAÇÃO SOLAR/PILHA</t>
  </si>
  <si>
    <t>010.00004</t>
  </si>
  <si>
    <t>CANETA ESFEROGRÁFICA, MATERIAL PLÁSTICO, QUANTIDADE CARGAS 1, MATERIAL PONTA DE AÇO INOXIDÁVEL COM ESFERA TUNGSTÊNIO, TIPO ESCRITA GROSSA, COR TINTA AZUL, CARACTERÍSTICAS ADICIONAIS CORPO SEXTAVADO, TRANSPARENTE E ORIFÍCIO LATERAL.</t>
  </si>
  <si>
    <t>010.00005</t>
  </si>
  <si>
    <t>CANETA ESFEROGRÁFICA, MATERIAL PLÁSTICO, QUANTIDADE CARGAS 1, MATERIAL PONTA DE AÇO INOXIDÁVEL COM ESFERA TUNGSTÊNIO, TIPO ESCRITA GROSSA, COR TINTA VERMELHA, CARACTERÍSTICAS ADICIONAIS CORPO SEXTAVADO, TRANSPARENTE E ORIFÍCIO LATERAL.</t>
  </si>
  <si>
    <t>010.00006</t>
  </si>
  <si>
    <t>CANETA ESFEROGRÁFICA, MATERIAL PLÁSTICO, QUANTIDADE CARGAS 1, MATERIAL PONTA DE AÇO INOXIDÁVEL COM ESFERA TUNGSTÊNIO, TIPO ESCRITA GROSSA, COR TINTA PRETA, CARACTERÍSTICAS ADICIONAIS CORPO SEXTAVADO, TRANSPARENTE E ORIFÍCIO LATERAL.</t>
  </si>
  <si>
    <t>010.00007</t>
  </si>
  <si>
    <t>CANETA MARCA-TEXTO, MATERIAL PLÁSTICO, TIPO PONTA FLORESCENTE, COR AMARELA.</t>
  </si>
  <si>
    <t>010.00059</t>
  </si>
  <si>
    <t>CANETA NA COR PRETO PARA QUADRO MAGNÉTICO BRANCO</t>
  </si>
  <si>
    <t>010.00061</t>
  </si>
  <si>
    <t>CANETA NA COR AZUL PARA QUADRO MAGNÉTICO BRANCO</t>
  </si>
  <si>
    <t>010.00062</t>
  </si>
  <si>
    <t>CANETA NA COR VERMELHO PARA QUADRO MAGNÉTICO BRANCO</t>
  </si>
  <si>
    <t>010.00050</t>
  </si>
  <si>
    <t>CANETA HIDROGRÁFICA PRETA, PONTA FINA 0,4MM, TINTA SECAGEM RÁPIDA RESISTENTE A ÁGUA E UMIDADE</t>
  </si>
  <si>
    <t>CX</t>
  </si>
  <si>
    <t>010.00008</t>
  </si>
  <si>
    <t>CLIPE, TAMANHO 2/0, MATERIAL METAL, TRATAMENTO SUPERFICIAL NIQUELADO, FORMATO PARALELO.CX. COM 500GRS.</t>
  </si>
  <si>
    <t>010.00009</t>
  </si>
  <si>
    <t>CLIPE, TAMANHO 4/0, MATERIAL METAL, TRATAMENTO SUPERFICIAL NIQUELADO, FORMATO PARALELO.  CX. 500GRS.</t>
  </si>
  <si>
    <t>010.00010</t>
  </si>
  <si>
    <t>CLIPE, TAMANHO 8/0, MATERIAL METAL, TRATAMENTO SUPERFICIAL NIQUELADO, FORMATO PARALELO. CX. 500 GRS.</t>
  </si>
  <si>
    <t>010.00011</t>
  </si>
  <si>
    <t>COLA DE 20 GR, COR BRANCA, APLICAÇÃO PAPEL, CARACTERÍSTICAS ADICIONAIS: INSTANTÂNEA, TIPO BASTÃO. CX. 12 UNIDADES</t>
  </si>
  <si>
    <t>010.00012</t>
  </si>
  <si>
    <t>CORRETIVO LÍQUIDO, MATERIAL BASE D ÁGUA, PIGMENTOS BRANCOS E RESINA SINTÉTICA, APRESENTAÇÃO FRASCO, APLICAÇÃO PAPEL COMUM VOLUME 18, CARACTERÍSTICAS ADICIONAIS: ATÓXICO E LAVÁVEL. CAIXA COM 12 UNIDADES</t>
  </si>
  <si>
    <t>PCT</t>
  </si>
  <si>
    <t>010.00013</t>
  </si>
  <si>
    <t>ELÁSTICO LATEX FINO AMARELO NÚMERO 18 (PCTE C/ 1KG. CONTENDO APROXIMADAMENTE 52 PACOTES CONTENDO 25 UNIDADES CADA).</t>
  </si>
  <si>
    <t>010.00015</t>
  </si>
  <si>
    <t>ESTILETE, TIPO LARGO, ESPESSURA 20 MM, MATERIAL CORPO PLÁSTICO, COMPRIMENTO 11 CM, CARACTERÍSTICAS ADICIONAIS GRADUÁVEL C/ TRAVAMENTO DE SEGURANÇA.</t>
  </si>
  <si>
    <t>010.00054</t>
  </si>
  <si>
    <t>ETIQUETA INK-JET/LASER CARTA 50,8X101,6, CARREIRA 2,10 ETIQUETAS POR FOLHA  MOD. 6183 CX 1000 UN</t>
  </si>
  <si>
    <t>RL</t>
  </si>
  <si>
    <t>010.00063</t>
  </si>
  <si>
    <t>ETIQUETA ADESIVA CONTÍNUA, TAMANHO 62MM X 30,48M COMPATÍVEL COM IMPRESSORAS TÉRMICAS DA MARCA BROER QL570 - QL580 - QL520 - QL700 - QL720NW - QL1050 (CAIXA INDIVIDUAL CONTENDO 1 ROLO).</t>
  </si>
  <si>
    <t>010.00052</t>
  </si>
  <si>
    <t>ETIQUETA INK-JET/LASER CARTA 25,4X66,7 MOD. 6280  CX 750 UM, CARREIRA 3, 30 ETIQUETAS POR FOLHA, TAMANHO 25,4X66,7 Cx 750</t>
  </si>
  <si>
    <t>010.00053</t>
  </si>
  <si>
    <t>ETIQUETA INK-JET/LASER CARTA,  MOD. 6288  CX 100 UN, CARREIRA 2, 4 ETIQUETAS POR FOLHA  TAMANHO 106,36X138,11</t>
  </si>
  <si>
    <t>010.00025</t>
  </si>
  <si>
    <t>EXTRATOR GRAMPO, MATERIAL AÇO, TIPO ESPÁTULA, TRATAMENTO SUPERFICIAL CROMADO.</t>
  </si>
  <si>
    <t>010.00016</t>
  </si>
  <si>
    <t>FITA ADESIVA EMBALAGEM, MATERIAL FILME B.O.P.P E ADESIVO ACRÍLICO À BASE DE ÁGUA, 12MM X 50 M. APLICAÇÃO EMPACOTAMENTO GERAL E REFORÇO PACOTES, COR INCOLOR.</t>
  </si>
  <si>
    <t>010.00017</t>
  </si>
  <si>
    <t>FITA ADESIVA EMBALAGEM, MATERIAL FILME B.O.P.P E ADESIVO ACRÍLICO À BASE DE ÁGUA, 12 MM X 20 M. APLICAÇÃO EMPACOTAMENTO GERAL E REFORÇO PACOTES, COR INCOLOR. PACOTE COM 10 UNIDADES</t>
  </si>
  <si>
    <t>010.00018</t>
  </si>
  <si>
    <t>FITA ADESIVA EMBALAGEM, MATERIAL FILME B.O.P.P E ADESIVO ACRÍLICO À BASE DE ÁGUA, 4,5 CMX 45 M, APLICAÇÃO: EMPACOTAMENTO GERAL E REFORÇO PACOTES, COR INCOLOR. PACOTE C/4 UNIDADES.</t>
  </si>
  <si>
    <t>010.00019</t>
  </si>
  <si>
    <t>FITA ADESIVA, MATERIAL POLIURETANO, TIPO DUPLA FACE, LARGURA 19MM, COMPRIMENTO 20M, COR BRANCA, APLICAÇÃO MULTIUSO.</t>
  </si>
  <si>
    <t>010.00020</t>
  </si>
  <si>
    <t>FITA ADESIVA, MATERIAL POLIURETANO, TIPO DUPLA FACE, LARGURA 24MM, COMPRIMENTO 1,5M, ESPESSURA 1,6MM, COR BRANCA, APLICAÇÃO FIXAÇÃO TOMADAS E CANALETAS EM DIVISÓRIAS, CARACTERÍSTICAS ADICIONAIS ROLO, FITA BANANA.</t>
  </si>
  <si>
    <t>010.00021</t>
  </si>
  <si>
    <t>FITA PARA ROTULADORA, 12MMX8M,BRANCA,MODELO M231.</t>
  </si>
  <si>
    <t>010.00040</t>
  </si>
  <si>
    <t>GRAMPEADOR, MATERIAL FERRO, TIPO MESA, CAPACIDADE MÍNIMA DE 25  FOLHAS, TAMANHO GRAMPO 26/6, CARACTERÍSTICAS ADICIONAIS REFORÇADO, TAMANHO MÉDIO</t>
  </si>
  <si>
    <t>010.00041</t>
  </si>
  <si>
    <t>GRAMPEADOR, MATERIAL FERRO, TIPO MESA, CAPACIDADE MÍNIMA DE 50  FOLHAS, TAMANHO GRAMPO 26/6, CARACTERÍSTICAS ADICIONAIS REFORÇADO, TAMANHO MÉDIO</t>
  </si>
  <si>
    <t>010.00022</t>
  </si>
  <si>
    <t>GRAMPO TRILHO ENCADERNADOR, MATERIAL AÇO NIQUELADO, COMPRIMENTO 80 MM, TIPO LINGUETA, APLICAÇÃO PASTA CARTOLINA.  (CAIXA COM 50 CONJUNTOS MACHO/FÊMEA).</t>
  </si>
  <si>
    <t>010.00026</t>
  </si>
  <si>
    <t>GRAMPO GRAMPEADOR, MATERIAL METAL COBREADO , TRATAMENTO SUPERFICIAL GALVANIZADO, TAMANHO 26/6. CX 5000 UNIDADES</t>
  </si>
  <si>
    <t>010.00024</t>
  </si>
  <si>
    <t>LÁPIS PRETO, MATERIAL CORPO MADEIRA, DIÂMETRO 2, DUREZA CARGA 2B, CARACTERÍSTICAS ADICIONAIS SEM BORRACHA APAGADORA, MATERIAL CARGA GRAFITE.</t>
  </si>
  <si>
    <t>010.00003</t>
  </si>
  <si>
    <t>PAPEL FAX, COMPRIMENTO 215 MM, LARGURA 30 MM, GRAMATURA 75 G/M², CARACTERÍSTICAS ADICIONAIS MODELO KX-FA93HX-FA57A.</t>
  </si>
  <si>
    <t>010.00028</t>
  </si>
  <si>
    <t>PAPEL SULFITE   , MATERIAL CELULOSE VEGETAL, TIPO A4, GRAMATURA 75 G/M², COMPRIMENTO 297 MM, APLICAÇÃO DE JATO DE TINTA, COR BRANCA, LARGURA 210 MM.  (CAIXA CONTENDO 10 PACOTES CONTENDO 500 FLS. CADA).</t>
  </si>
  <si>
    <t>010.00029</t>
  </si>
  <si>
    <t>PAPEL FOTOGRÁFICO, TIPO COMUM, LARGURA 210, COMPRIMENTO 297, USO IMPRIMIR FOTOGRAFIA, GRAMATURA 165 G/M2, COMPATIBILIDADE IMPRESSORA JATO DE TINTA/LASER.PACOTE COM 50 UNIDADES</t>
  </si>
  <si>
    <t>010.00064</t>
  </si>
  <si>
    <t>PAPEL TÉRMICO BOBINA COM 57MMX300M  PARA  RELÓGIO ELETRÔNICO DE PONTO. (EMBALAGEM QTDE. VARIÁVEL).</t>
  </si>
  <si>
    <t>010.00030</t>
  </si>
  <si>
    <t>PASTA ARQUIVO, MATERIAL PAPELÃO REVESTIDO DE PVC, TIPO CATÁLOGO, LARGURA 255, ALTURA 350, COR PRETA, CARACTERÍSTICAS ADICIONAIS: 50 SACOS DE 4 FUROS, CONTRA CAPA DURA E PRETA</t>
  </si>
  <si>
    <t>010.00031</t>
  </si>
  <si>
    <t>PASTA, MATERIAL PAPELÃO PRENSADO PLASTIFICADO,COM GRAMPO TRILHO, CAPACIDADE 100 FOLHAS. PACOTE C/ 10 UNIDADES</t>
  </si>
  <si>
    <t>010.00032</t>
  </si>
  <si>
    <t>PASTA ARQUIVO, MATERIAL PAPELÃO PRENSADO PLASTIFICADO, TIPO COM ABAS E ELÁSTICOS, CAPACIDADE 100 FOLHAS. pacote 10 unidades</t>
  </si>
  <si>
    <t>010.00033</t>
  </si>
  <si>
    <t>PASTA ARQUIVO, MATERIAL POLIPROPILENO, TIPO 1, LARGURA 223, ALTURA 335, CARACTERÍSTICAS ADICIONAIS: TRANSPARENTE, APLICAÇÃO DOCUMENTOS.PACOTE COM 10 UNIDADES</t>
  </si>
  <si>
    <t>010.00034</t>
  </si>
  <si>
    <t>PASTA ARQUIVO, MATERIAL POLIPROPILENO, TIPO REGISTRADOR AZ, OFÍCIO, COR PRETA, CAPACIDADE 500, CARACTERÍSTICAS ADICIONAIS 2 PRENDEDOR INTERNO, FERRAGEM NIQUELADA, ALAVANCA</t>
  </si>
  <si>
    <t>010.00035</t>
  </si>
  <si>
    <t>PASTA ARQUIVO, MATERIAL CARTÃO KRAFT, TIPO SUSPENSA, LARGURA 240, ALTURA 365, COR BEGE, PRENDEDOR INTERNO PLÁSTICO, CARACTERÍSTICAS ADICIONAIS 1 SUPORTE PLÁSTICO DE ALTA RESISTÊNCIA, VISOR PLÁSTICO.</t>
  </si>
  <si>
    <t>010.00038</t>
  </si>
  <si>
    <t>PERFURADOR DE PAPEL, 2 FUROS, MATERIAL METAL, TIPO MÉDIO, TRATAMENTO SUPERFICIAL PINTADO, CAPACIDADE PERFURAÇÃO 20, FUNCIONAMENTO MANUAL.</t>
  </si>
  <si>
    <t>010.00039</t>
  </si>
  <si>
    <t>PERFURADOR DE PAPEL, 2 FUROS,  MATERIAL METAL,  TRATAMENTO SUPERFICIAL PINTADO, CAPACIDADE PERFURAÇÃO 50 FOLHAS, FUNCIONAMENTO MANUAL.</t>
  </si>
  <si>
    <t>010.00047</t>
  </si>
  <si>
    <t>PILHA PALITO, TAMANHO AAA, 1,5V, NÃO RECARREGÁVEL.</t>
  </si>
  <si>
    <t>010.00048</t>
  </si>
  <si>
    <t>PILHA PEQUENA, TAMANHO AA, 1,5V, NÃO RECARREGÁVEL.</t>
  </si>
  <si>
    <t>010.00051</t>
  </si>
  <si>
    <t>PORTA LÁPIS/CLIPS/LEMBRETE FUMÊ INJETADO EM POLIESTIRENO</t>
  </si>
  <si>
    <t>010.00037</t>
  </si>
  <si>
    <t>RÉGUA ESCRITÓRIO, MATERIAL AÇO, COMPRIMENTO 30 CM, GRADUAÇÃO POLEGADA.</t>
  </si>
  <si>
    <t>010.00014</t>
  </si>
  <si>
    <t>SACO PLÁSTICO COM FURAÇÃO UNIVERSAL PARA UTILIZAÇÃO EM FICHÁRIOS, LISTAS DE PREÇOS E PASTAS CATÁLOGO  RESISTENTE E COM BORDA REFORÇADA, PARA PROTEÇÃO DE DOCUMENTOS EVITANDO RASGOS, RASURAS E EXTRAVIOS  POSSUI FURAÇÃO UNIVERSAL E SE ADAPTA EM ARQUIVOS DE 2, 3 E 4 ARGOLAS    (CX. C/ 400 UND)</t>
  </si>
  <si>
    <t>010.00055</t>
  </si>
  <si>
    <t>SUPORTE PARA FITA ADESIVA MODELO 2 EM 1 PARA FITAS PEQUENAS E GRANDES , FABRICADO EM PLÁSTICO - DURÁVEL, MENOS PROPENSO À QUEBRAS , LÂMINA AÇO INOX , PARA FITAS DE 12MM X 10M E 12MM X 33M (PEQ) E 12MM X 65M (GRANDE)</t>
  </si>
  <si>
    <t>010.00043</t>
  </si>
  <si>
    <t>TESOURA, MATERIAL AÇO INOXIDÁVEL, MATERIAL CABO PROPILENO, 10,52 CM, S/ PONTA, CARACTERÍSTICAS ADICIONAIS COR PRETA/EXTRA CORTE/USO ESCOLAR.</t>
  </si>
  <si>
    <t>010.00056</t>
  </si>
  <si>
    <t>TIPO DE MÍDIA CD-R, FORMATOS DE ÁUDIO WAV, MP3, WMA, OGG, AAC, FLAC, FORMATO DADOS DOC, XLCS,PPT,ACCESS,XML,TXT,JPG,PNG,FLASH,RAR.  FORMATOS VÍDEO AVI, MPEG,WMV,ISSO,ENTRE OUTROS NO MERCADO. VELOCIDADE DE GRAVAÇÃO 52X, ARMAZENAMENTO DE DADOS 700MB, ARMAZENAMENTO DE VÍDEO 80 MIN EMBALAGEM COM 100 UN</t>
  </si>
  <si>
    <t>010.00057</t>
  </si>
  <si>
    <t>TIPO DE MÍDIA DVR FORMATOS DE ÁUDIO WAV, MP3, WMA, OGG, AAC, FLAC, FORMATOS DE DADOS DOC, XLS, PPT, ACCESS, XML, TXT, JPG, PNG, FLASH, RAR, FORMATOS DE VÍDEO AVI, MPEG, WMV, ISO, ENTRE OUTROS NO MERCADO, VELOCIDADE DE GRAVAÇÃO 16X,  ARMAZENAMENTO DE DADOS 4.7 GB, ARMAZENAMENTO DE VÍDEO 120 MIN. EMBALAGEM COM 100 UN</t>
  </si>
  <si>
    <t>010.00036</t>
  </si>
  <si>
    <t>VISOR PASTA SUSPENSA PLASTICO C/ETIQ.BRANCA 116 DELLO CX 50 UN</t>
  </si>
  <si>
    <t>[FIM]</t>
  </si>
  <si>
    <t xml:space="preserve">Validade : </t>
  </si>
  <si>
    <t>UM DIA</t>
  </si>
  <si>
    <t xml:space="preserve">Valor Total : </t>
  </si>
  <si>
    <t xml:space="preserve">Condição Pagto : </t>
  </si>
  <si>
    <t>Até 20 dias</t>
  </si>
  <si>
    <t xml:space="preserve">Desconto : </t>
  </si>
  <si>
    <t xml:space="preserve">Prazo Entrega : </t>
  </si>
  <si>
    <t>IMEDIATO</t>
  </si>
  <si>
    <t xml:space="preserve">Imposto : </t>
  </si>
  <si>
    <t xml:space="preserve">Garantia : </t>
  </si>
  <si>
    <t xml:space="preserve">  .  </t>
  </si>
  <si>
    <t xml:space="preserve">Valor Líquido : </t>
  </si>
  <si>
    <t>Responsável pela Compra</t>
  </si>
  <si>
    <t>Carimbo CNPJ</t>
  </si>
  <si>
    <t>________________________ de ____________________ de 2017</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</si>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</sst>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numFmts>
  <fonts count="5" x14ac:knownFonts="1">
    <font>
      <sz val="11"/>
      <color theme="1"/>
      <name val="Calibri"/>
      <family val="2"/>
      <scheme val="minor"/>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left" vertical="justify"/>
    </xf>
    <xf numFmtId="165" fontId="1" fillId="0" borderId="0" xfId="0" applyNumberFormat="1" applyFont="1"/>
    <xf numFmtId="0" fontId="0" fillId="0" borderId="0" xfId="0" applyProtection="1"/>
    <xf numFmtId="164" fontId="1" fillId="0" borderId="0" xfId="0" applyNumberFormat="1" applyFont="1"/>
    <xf numFmtId="0" fontId="2"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right"/>
    </xf>
    <xf numFmtId="0" fontId="3" fillId="0" borderId="0" xfId="0" applyFont="1"/>
    <xf numFmtId="0" fontId="2" fillId="0" borderId="0" xfId="0" applyFont="1" applyAlignment="1">
      <alignment horizontal="left" vertical="justify" wrapText="1"/>
    </xf>
    <xf numFmtId="0" fontId="3" fillId="0" borderId="0" xfId="0" applyFont="1" applyProtection="1">
      <protection locked="0"/>
    </xf>
    <xf numFmtId="0" fontId="2" fillId="0" borderId="0" xfId="0" applyFont="1"/>
    <xf numFmtId="0" fontId="2" fillId="0" borderId="0" xfId="0" applyFont="1" applyAlignment="1">
      <alignment horizontal="left" vertical="justify" wrapText="1"/>
    </xf>
    <xf numFmtId="0" fontId="2" fillId="2" borderId="1" xfId="0" applyFont="1" applyFill="1" applyBorder="1" applyAlignment="1">
      <alignment horizontal="left" vertical="justify"/>
    </xf>
    <xf numFmtId="164"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vertical="justify"/>
    </xf>
    <xf numFmtId="0" fontId="3" fillId="2" borderId="1" xfId="0" applyFont="1" applyFill="1" applyBorder="1"/>
    <xf numFmtId="0" fontId="3" fillId="2" borderId="1" xfId="0" applyFont="1" applyFill="1" applyBorder="1" applyAlignment="1">
      <alignment horizontal="left" vertical="justify" wrapText="1"/>
    </xf>
    <xf numFmtId="0" fontId="2" fillId="2" borderId="1" xfId="0" applyFont="1" applyFill="1" applyBorder="1" applyProtection="1"/>
    <xf numFmtId="0" fontId="3" fillId="2" borderId="1" xfId="0" applyFont="1" applyFill="1" applyBorder="1" applyProtection="1">
      <protection locked="0"/>
    </xf>
    <xf numFmtId="0" fontId="2" fillId="0" borderId="1" xfId="0" applyFont="1" applyBorder="1" applyAlignment="1">
      <alignment horizontal="left" vertical="justify"/>
    </xf>
    <xf numFmtId="164"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vertical="justify"/>
    </xf>
    <xf numFmtId="0" fontId="3" fillId="0" borderId="1" xfId="0" applyFont="1" applyBorder="1"/>
    <xf numFmtId="0" fontId="3" fillId="0" borderId="1" xfId="0" applyFont="1" applyBorder="1" applyAlignment="1">
      <alignment horizontal="left" vertical="justify" wrapText="1"/>
    </xf>
    <xf numFmtId="0" fontId="2" fillId="0" borderId="1" xfId="0" applyFont="1" applyBorder="1" applyProtection="1"/>
    <xf numFmtId="0" fontId="3" fillId="0" borderId="1" xfId="0" applyFont="1" applyBorder="1" applyProtection="1">
      <protection locked="0"/>
    </xf>
    <xf numFmtId="0" fontId="4" fillId="0" borderId="0" xfId="0" applyFont="1" applyAlignment="1">
      <alignment horizontal="left" vertical="justify"/>
    </xf>
    <xf numFmtId="0" fontId="2" fillId="0" borderId="0" xfId="0" applyFont="1" applyProtection="1"/>
    <xf numFmtId="0" fontId="2" fillId="0" borderId="0" xfId="0" applyFont="1" applyProtection="1">
      <protection locked="0"/>
    </xf>
    <xf numFmtId="164" fontId="3" fillId="0" borderId="0" xfId="0" applyNumberFormat="1" applyFont="1"/>
    <xf numFmtId="165" fontId="3" fillId="0" borderId="0" xfId="0" applyNumberFormat="1" applyFont="1"/>
    <xf numFmtId="165" fontId="3" fillId="0" borderId="0" xfId="0" applyNumberFormat="1" applyFont="1" applyProtection="1"/>
    <xf numFmtId="0" fontId="2" fillId="0" borderId="0" xfId="0" applyFont="1" applyProtection="1"/>
    <xf numFmtId="0" fontId="2"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tabSelected="1" topLeftCell="A211" workbookViewId="0">
      <selection activeCell="G226" sqref="G226:H226"/>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5" t="s">
        <v>0</v>
      </c>
      <c r="B1" s="5"/>
      <c r="C1" s="5"/>
      <c r="D1" s="5"/>
      <c r="E1" s="5"/>
      <c r="F1" s="5"/>
      <c r="G1" s="5"/>
      <c r="H1" s="6" t="s">
        <v>1</v>
      </c>
    </row>
    <row r="2" spans="1:8" x14ac:dyDescent="0.25">
      <c r="A2" s="5"/>
      <c r="B2" s="5"/>
      <c r="C2" s="5"/>
      <c r="D2" s="5"/>
      <c r="E2" s="5"/>
      <c r="F2" s="5"/>
      <c r="G2" s="5"/>
      <c r="H2" s="5"/>
    </row>
    <row r="3" spans="1:8" x14ac:dyDescent="0.25">
      <c r="A3" s="5"/>
      <c r="B3" s="5"/>
      <c r="C3" s="5"/>
      <c r="D3" s="5"/>
      <c r="E3" s="5"/>
      <c r="F3" s="5"/>
      <c r="G3" s="5"/>
      <c r="H3" s="5"/>
    </row>
    <row r="4" spans="1:8" x14ac:dyDescent="0.25">
      <c r="A4" s="5" t="s">
        <v>2</v>
      </c>
      <c r="B4" s="5"/>
      <c r="C4" s="5"/>
      <c r="D4" s="5"/>
      <c r="E4" s="5"/>
      <c r="F4" s="5"/>
      <c r="G4" s="5"/>
      <c r="H4" s="5"/>
    </row>
    <row r="5" spans="1:8" x14ac:dyDescent="0.25">
      <c r="A5" s="7"/>
      <c r="B5" s="7"/>
      <c r="C5" s="7"/>
      <c r="D5" s="7"/>
      <c r="E5" s="7"/>
      <c r="F5" s="7"/>
      <c r="G5" s="7"/>
      <c r="H5" s="6" t="s">
        <v>3</v>
      </c>
    </row>
    <row r="6" spans="1:8" x14ac:dyDescent="0.25">
      <c r="A6" s="7" t="s">
        <v>4</v>
      </c>
      <c r="B6" s="7"/>
      <c r="C6" s="7"/>
      <c r="D6" s="7"/>
      <c r="E6" s="7"/>
      <c r="F6" s="7"/>
      <c r="G6" s="7"/>
      <c r="H6" s="7"/>
    </row>
    <row r="7" spans="1:8" x14ac:dyDescent="0.25">
      <c r="A7" s="7"/>
      <c r="B7" s="7"/>
      <c r="C7" s="7"/>
      <c r="D7" s="7"/>
      <c r="E7" s="7"/>
      <c r="F7" s="7"/>
      <c r="G7" s="7"/>
      <c r="H7" s="7"/>
    </row>
    <row r="8" spans="1:8" x14ac:dyDescent="0.25">
      <c r="A8" s="5" t="s">
        <v>5</v>
      </c>
      <c r="B8" s="5"/>
      <c r="C8" s="5"/>
      <c r="D8" s="5"/>
      <c r="E8" s="5"/>
      <c r="F8" s="5"/>
      <c r="G8" s="7"/>
      <c r="H8" s="8" t="s">
        <v>6</v>
      </c>
    </row>
    <row r="9" spans="1:8" x14ac:dyDescent="0.25">
      <c r="A9" s="5" t="s">
        <v>7</v>
      </c>
      <c r="B9" s="5"/>
      <c r="C9" s="5"/>
      <c r="D9" s="5"/>
      <c r="E9" s="5"/>
      <c r="F9" s="5"/>
      <c r="G9" s="5"/>
      <c r="H9" s="7"/>
    </row>
    <row r="10" spans="1:8" x14ac:dyDescent="0.25">
      <c r="A10" s="9" t="s">
        <v>8</v>
      </c>
      <c r="B10" s="9"/>
      <c r="C10" s="9"/>
      <c r="D10" s="9"/>
      <c r="E10" s="9"/>
      <c r="F10" s="9"/>
      <c r="G10" s="9"/>
      <c r="H10" s="9"/>
    </row>
    <row r="11" spans="1:8" x14ac:dyDescent="0.25">
      <c r="A11" s="9" t="s">
        <v>9</v>
      </c>
      <c r="B11" s="9"/>
      <c r="C11" s="9"/>
      <c r="D11" s="9"/>
      <c r="E11" s="9"/>
      <c r="F11" s="9"/>
      <c r="G11" s="9"/>
      <c r="H11" s="9"/>
    </row>
    <row r="12" spans="1:8" ht="25.5" customHeight="1" x14ac:dyDescent="0.25">
      <c r="A12" s="10" t="s">
        <v>10</v>
      </c>
      <c r="B12" s="11"/>
      <c r="C12" s="11"/>
      <c r="D12" s="11"/>
      <c r="E12" s="11"/>
      <c r="F12" s="11"/>
      <c r="G12" s="11"/>
      <c r="H12" s="11"/>
    </row>
    <row r="13" spans="1:8" x14ac:dyDescent="0.25">
      <c r="A13" s="12" t="s">
        <v>11</v>
      </c>
      <c r="B13" s="11"/>
      <c r="C13" s="11"/>
      <c r="D13" s="11"/>
      <c r="E13" s="12" t="s">
        <v>12</v>
      </c>
      <c r="F13" s="11"/>
      <c r="G13" s="11"/>
      <c r="H13" s="11"/>
    </row>
    <row r="14" spans="1:8" x14ac:dyDescent="0.25">
      <c r="A14" s="12" t="s">
        <v>13</v>
      </c>
      <c r="B14" s="11"/>
      <c r="C14" s="11"/>
      <c r="D14" s="11"/>
      <c r="E14" s="12" t="s">
        <v>14</v>
      </c>
      <c r="F14" s="11"/>
      <c r="G14" s="11"/>
      <c r="H14" s="11"/>
    </row>
    <row r="15" spans="1:8" x14ac:dyDescent="0.25">
      <c r="A15" s="12" t="s">
        <v>15</v>
      </c>
      <c r="B15" s="11"/>
      <c r="C15" s="11"/>
      <c r="D15" s="11"/>
      <c r="E15" s="12" t="s">
        <v>16</v>
      </c>
      <c r="F15" s="11"/>
      <c r="G15" s="11"/>
      <c r="H15" s="11"/>
    </row>
    <row r="16" spans="1:8" x14ac:dyDescent="0.25">
      <c r="A16" s="12" t="s">
        <v>17</v>
      </c>
      <c r="B16" s="11"/>
      <c r="C16" s="11"/>
      <c r="D16" s="11"/>
      <c r="E16" s="12" t="s">
        <v>18</v>
      </c>
      <c r="F16" s="11"/>
      <c r="G16" s="11"/>
      <c r="H16" s="11"/>
    </row>
    <row r="17" spans="1:20" x14ac:dyDescent="0.25">
      <c r="A17" s="12" t="s">
        <v>19</v>
      </c>
      <c r="B17" s="11"/>
      <c r="C17" s="11"/>
      <c r="D17" s="11"/>
      <c r="E17" s="12" t="s">
        <v>20</v>
      </c>
      <c r="F17" s="11"/>
      <c r="G17" s="11"/>
      <c r="H17" s="11"/>
    </row>
    <row r="18" spans="1:20" x14ac:dyDescent="0.25">
      <c r="A18" s="7" t="s">
        <v>4</v>
      </c>
      <c r="B18" s="7"/>
      <c r="C18" s="7"/>
      <c r="D18" s="7"/>
      <c r="E18" s="7"/>
      <c r="F18" s="7"/>
      <c r="G18" s="7"/>
      <c r="H18" s="7"/>
    </row>
    <row r="19" spans="1:20" ht="38.25" customHeight="1" x14ac:dyDescent="0.25">
      <c r="A19" s="13" t="s">
        <v>21</v>
      </c>
      <c r="B19" s="13"/>
      <c r="C19" s="13"/>
      <c r="D19" s="13"/>
      <c r="E19" s="13"/>
      <c r="F19" s="13"/>
      <c r="G19" s="13"/>
      <c r="H19" s="13"/>
    </row>
    <row r="20" spans="1:20" x14ac:dyDescent="0.25">
      <c r="A20" s="7"/>
      <c r="B20" s="7"/>
      <c r="C20" s="7"/>
      <c r="D20" s="7"/>
      <c r="E20" s="7"/>
      <c r="F20" s="7"/>
      <c r="G20" s="7"/>
      <c r="H20" s="7"/>
    </row>
    <row r="21" spans="1:20" x14ac:dyDescent="0.25">
      <c r="A21" s="5" t="s">
        <v>22</v>
      </c>
      <c r="B21" s="5"/>
      <c r="C21" s="5"/>
      <c r="D21" s="5"/>
      <c r="E21" s="5"/>
      <c r="F21" s="5"/>
      <c r="G21" s="5"/>
      <c r="H21" s="5"/>
    </row>
    <row r="22" spans="1:20" x14ac:dyDescent="0.25">
      <c r="A22" s="7" t="s">
        <v>23</v>
      </c>
      <c r="B22" s="7"/>
      <c r="C22" s="7"/>
      <c r="D22" s="7"/>
      <c r="E22" s="7"/>
      <c r="F22" s="7"/>
      <c r="G22" s="7"/>
      <c r="H22" s="7"/>
    </row>
    <row r="23" spans="1:20" x14ac:dyDescent="0.25">
      <c r="A23" s="5" t="s">
        <v>25</v>
      </c>
      <c r="B23" s="5"/>
      <c r="C23" s="5"/>
      <c r="D23" s="5"/>
      <c r="E23" s="5"/>
      <c r="F23" s="5"/>
      <c r="G23" s="5"/>
      <c r="H23" s="5"/>
    </row>
    <row r="24" spans="1:20" x14ac:dyDescent="0.25">
      <c r="A24" s="9" t="s">
        <v>24</v>
      </c>
      <c r="B24" s="9"/>
      <c r="C24" s="9"/>
      <c r="D24" s="9"/>
      <c r="E24" s="9"/>
      <c r="F24" s="9"/>
      <c r="G24" s="9"/>
      <c r="H24" s="9"/>
    </row>
    <row r="25" spans="1:20" x14ac:dyDescent="0.25">
      <c r="A25" s="12" t="s">
        <v>26</v>
      </c>
      <c r="B25" s="12" t="s">
        <v>27</v>
      </c>
      <c r="C25" s="12" t="s">
        <v>28</v>
      </c>
      <c r="D25" s="12" t="s">
        <v>29</v>
      </c>
      <c r="E25" s="12" t="s">
        <v>30</v>
      </c>
      <c r="F25" s="12" t="s">
        <v>31</v>
      </c>
      <c r="G25" s="8" t="s">
        <v>32</v>
      </c>
      <c r="H25" s="7"/>
    </row>
    <row r="26" spans="1:20" x14ac:dyDescent="0.25">
      <c r="A26" s="7"/>
      <c r="B26" s="7"/>
      <c r="C26" s="7"/>
      <c r="D26" s="7"/>
      <c r="E26" s="7"/>
      <c r="F26" s="7"/>
      <c r="G26" s="7"/>
      <c r="H26" s="7"/>
    </row>
    <row r="27" spans="1:20" ht="30" x14ac:dyDescent="0.25">
      <c r="A27" s="14">
        <v>1</v>
      </c>
      <c r="B27" s="14">
        <v>6</v>
      </c>
      <c r="C27" s="14" t="s">
        <v>33</v>
      </c>
      <c r="D27" s="15">
        <v>0</v>
      </c>
      <c r="E27" s="16">
        <v>0</v>
      </c>
      <c r="F27" s="16">
        <v>0</v>
      </c>
      <c r="G27" s="17">
        <f>((D27-E27+F27)*(B27))</f>
        <v>0</v>
      </c>
      <c r="H27" s="18"/>
      <c r="I27" s="2">
        <f>((D27*B27))</f>
        <v>0</v>
      </c>
      <c r="J27" s="2">
        <f>((E27*B27))</f>
        <v>0</v>
      </c>
      <c r="K27" s="2">
        <f>((F27*B27))</f>
        <v>0</v>
      </c>
      <c r="O27" s="1" t="s">
        <v>34</v>
      </c>
    </row>
    <row r="28" spans="1:20" x14ac:dyDescent="0.25">
      <c r="A28" s="19" t="s">
        <v>35</v>
      </c>
      <c r="B28" s="19"/>
      <c r="C28" s="19"/>
      <c r="D28" s="19"/>
      <c r="E28" s="19"/>
      <c r="F28" s="19"/>
      <c r="G28" s="19"/>
      <c r="H28" s="19"/>
      <c r="T28" s="3" t="s">
        <v>34</v>
      </c>
    </row>
    <row r="29" spans="1:20" x14ac:dyDescent="0.25">
      <c r="A29" s="20" t="s">
        <v>37</v>
      </c>
      <c r="B29" s="20"/>
      <c r="C29" s="21"/>
      <c r="D29" s="21"/>
      <c r="E29" s="21"/>
      <c r="F29" s="21"/>
      <c r="G29" s="21"/>
      <c r="H29" s="18"/>
      <c r="T29" s="3" t="s">
        <v>36</v>
      </c>
    </row>
    <row r="30" spans="1:20" ht="30" x14ac:dyDescent="0.25">
      <c r="A30" s="22">
        <v>2</v>
      </c>
      <c r="B30" s="22">
        <v>75</v>
      </c>
      <c r="C30" s="22" t="s">
        <v>33</v>
      </c>
      <c r="D30" s="23">
        <v>0</v>
      </c>
      <c r="E30" s="24">
        <v>0</v>
      </c>
      <c r="F30" s="24">
        <v>0</v>
      </c>
      <c r="G30" s="25">
        <f>((D30-E30+F30)*(B30))</f>
        <v>0</v>
      </c>
      <c r="H30" s="26"/>
      <c r="I30" s="2">
        <f>((D30*B30))</f>
        <v>0</v>
      </c>
      <c r="J30" s="2">
        <f>((E30*B30))</f>
        <v>0</v>
      </c>
      <c r="K30" s="2">
        <f>((F30*B30))</f>
        <v>0</v>
      </c>
      <c r="O30" s="1" t="s">
        <v>38</v>
      </c>
    </row>
    <row r="31" spans="1:20" x14ac:dyDescent="0.25">
      <c r="A31" s="27" t="s">
        <v>39</v>
      </c>
      <c r="B31" s="27"/>
      <c r="C31" s="27"/>
      <c r="D31" s="27"/>
      <c r="E31" s="27"/>
      <c r="F31" s="27"/>
      <c r="G31" s="27"/>
      <c r="H31" s="27"/>
      <c r="T31" s="3" t="s">
        <v>38</v>
      </c>
    </row>
    <row r="32" spans="1:20" x14ac:dyDescent="0.25">
      <c r="A32" s="28" t="s">
        <v>37</v>
      </c>
      <c r="B32" s="28"/>
      <c r="C32" s="29"/>
      <c r="D32" s="29"/>
      <c r="E32" s="29"/>
      <c r="F32" s="29"/>
      <c r="G32" s="29"/>
      <c r="H32" s="26"/>
      <c r="T32" s="3" t="s">
        <v>36</v>
      </c>
    </row>
    <row r="33" spans="1:20" ht="30" x14ac:dyDescent="0.25">
      <c r="A33" s="14">
        <v>3</v>
      </c>
      <c r="B33" s="14">
        <v>600</v>
      </c>
      <c r="C33" s="14" t="s">
        <v>33</v>
      </c>
      <c r="D33" s="15">
        <v>0</v>
      </c>
      <c r="E33" s="16">
        <v>0</v>
      </c>
      <c r="F33" s="16">
        <v>0</v>
      </c>
      <c r="G33" s="17">
        <f>((D33-E33+F33)*(B33))</f>
        <v>0</v>
      </c>
      <c r="H33" s="18"/>
      <c r="I33" s="2">
        <f>((D33*B33))</f>
        <v>0</v>
      </c>
      <c r="J33" s="2">
        <f>((E33*B33))</f>
        <v>0</v>
      </c>
      <c r="K33" s="2">
        <f>((F33*B33))</f>
        <v>0</v>
      </c>
      <c r="O33" s="1" t="s">
        <v>40</v>
      </c>
    </row>
    <row r="34" spans="1:20" ht="24" customHeight="1" x14ac:dyDescent="0.25">
      <c r="A34" s="19" t="s">
        <v>41</v>
      </c>
      <c r="B34" s="19"/>
      <c r="C34" s="19"/>
      <c r="D34" s="19"/>
      <c r="E34" s="19"/>
      <c r="F34" s="19"/>
      <c r="G34" s="19"/>
      <c r="H34" s="19"/>
      <c r="T34" s="3" t="s">
        <v>40</v>
      </c>
    </row>
    <row r="35" spans="1:20" x14ac:dyDescent="0.25">
      <c r="A35" s="20" t="s">
        <v>37</v>
      </c>
      <c r="B35" s="20"/>
      <c r="C35" s="21"/>
      <c r="D35" s="21"/>
      <c r="E35" s="21"/>
      <c r="F35" s="21"/>
      <c r="G35" s="21"/>
      <c r="H35" s="18"/>
      <c r="T35" s="3" t="s">
        <v>36</v>
      </c>
    </row>
    <row r="36" spans="1:20" ht="30" x14ac:dyDescent="0.25">
      <c r="A36" s="22">
        <v>4</v>
      </c>
      <c r="B36" s="22">
        <v>500</v>
      </c>
      <c r="C36" s="22" t="s">
        <v>33</v>
      </c>
      <c r="D36" s="23">
        <v>0</v>
      </c>
      <c r="E36" s="24">
        <v>0</v>
      </c>
      <c r="F36" s="24">
        <v>0</v>
      </c>
      <c r="G36" s="25">
        <f>((D36-E36+F36)*(B36))</f>
        <v>0</v>
      </c>
      <c r="H36" s="26"/>
      <c r="I36" s="2">
        <f>((D36*B36))</f>
        <v>0</v>
      </c>
      <c r="J36" s="2">
        <f>((E36*B36))</f>
        <v>0</v>
      </c>
      <c r="K36" s="2">
        <f>((F36*B36))</f>
        <v>0</v>
      </c>
      <c r="O36" s="1" t="s">
        <v>42</v>
      </c>
    </row>
    <row r="37" spans="1:20" ht="24" customHeight="1" x14ac:dyDescent="0.25">
      <c r="A37" s="27" t="s">
        <v>43</v>
      </c>
      <c r="B37" s="27"/>
      <c r="C37" s="27"/>
      <c r="D37" s="27"/>
      <c r="E37" s="27"/>
      <c r="F37" s="27"/>
      <c r="G37" s="27"/>
      <c r="H37" s="27"/>
      <c r="T37" s="3" t="s">
        <v>42</v>
      </c>
    </row>
    <row r="38" spans="1:20" x14ac:dyDescent="0.25">
      <c r="A38" s="28" t="s">
        <v>37</v>
      </c>
      <c r="B38" s="28"/>
      <c r="C38" s="29"/>
      <c r="D38" s="29"/>
      <c r="E38" s="29"/>
      <c r="F38" s="29"/>
      <c r="G38" s="29"/>
      <c r="H38" s="26"/>
      <c r="T38" s="3" t="s">
        <v>36</v>
      </c>
    </row>
    <row r="39" spans="1:20" ht="30" x14ac:dyDescent="0.25">
      <c r="A39" s="14">
        <v>5</v>
      </c>
      <c r="B39" s="14">
        <v>210</v>
      </c>
      <c r="C39" s="14" t="s">
        <v>33</v>
      </c>
      <c r="D39" s="15">
        <v>0</v>
      </c>
      <c r="E39" s="16">
        <v>0</v>
      </c>
      <c r="F39" s="16">
        <v>0</v>
      </c>
      <c r="G39" s="17">
        <f>((D39-E39+F39)*(B39))</f>
        <v>0</v>
      </c>
      <c r="H39" s="18"/>
      <c r="I39" s="2">
        <f>((D39*B39))</f>
        <v>0</v>
      </c>
      <c r="J39" s="2">
        <f>((E39*B39))</f>
        <v>0</v>
      </c>
      <c r="K39" s="2">
        <f>((F39*B39))</f>
        <v>0</v>
      </c>
      <c r="O39" s="1" t="s">
        <v>44</v>
      </c>
    </row>
    <row r="40" spans="1:20" ht="24" customHeight="1" x14ac:dyDescent="0.25">
      <c r="A40" s="19" t="s">
        <v>45</v>
      </c>
      <c r="B40" s="19"/>
      <c r="C40" s="19"/>
      <c r="D40" s="19"/>
      <c r="E40" s="19"/>
      <c r="F40" s="19"/>
      <c r="G40" s="19"/>
      <c r="H40" s="19"/>
      <c r="T40" s="3" t="s">
        <v>44</v>
      </c>
    </row>
    <row r="41" spans="1:20" x14ac:dyDescent="0.25">
      <c r="A41" s="20" t="s">
        <v>37</v>
      </c>
      <c r="B41" s="20"/>
      <c r="C41" s="21"/>
      <c r="D41" s="21"/>
      <c r="E41" s="21"/>
      <c r="F41" s="21"/>
      <c r="G41" s="21"/>
      <c r="H41" s="18"/>
      <c r="T41" s="3" t="s">
        <v>36</v>
      </c>
    </row>
    <row r="42" spans="1:20" ht="30" x14ac:dyDescent="0.25">
      <c r="A42" s="22">
        <v>6</v>
      </c>
      <c r="B42" s="22">
        <v>224</v>
      </c>
      <c r="C42" s="22" t="s">
        <v>33</v>
      </c>
      <c r="D42" s="23">
        <v>0</v>
      </c>
      <c r="E42" s="24">
        <v>0</v>
      </c>
      <c r="F42" s="24">
        <v>0</v>
      </c>
      <c r="G42" s="25">
        <f>((D42-E42+F42)*(B42))</f>
        <v>0</v>
      </c>
      <c r="H42" s="26"/>
      <c r="I42" s="2">
        <f>((D42*B42))</f>
        <v>0</v>
      </c>
      <c r="J42" s="2">
        <f>((E42*B42))</f>
        <v>0</v>
      </c>
      <c r="K42" s="2">
        <f>((F42*B42))</f>
        <v>0</v>
      </c>
      <c r="O42" s="1" t="s">
        <v>46</v>
      </c>
    </row>
    <row r="43" spans="1:20" ht="36" customHeight="1" x14ac:dyDescent="0.25">
      <c r="A43" s="27" t="s">
        <v>47</v>
      </c>
      <c r="B43" s="27"/>
      <c r="C43" s="27"/>
      <c r="D43" s="27"/>
      <c r="E43" s="27"/>
      <c r="F43" s="27"/>
      <c r="G43" s="27"/>
      <c r="H43" s="27"/>
      <c r="T43" s="3" t="s">
        <v>46</v>
      </c>
    </row>
    <row r="44" spans="1:20" x14ac:dyDescent="0.25">
      <c r="A44" s="28" t="s">
        <v>37</v>
      </c>
      <c r="B44" s="28"/>
      <c r="C44" s="29"/>
      <c r="D44" s="29"/>
      <c r="E44" s="29"/>
      <c r="F44" s="29"/>
      <c r="G44" s="29"/>
      <c r="H44" s="26"/>
      <c r="T44" s="3" t="s">
        <v>36</v>
      </c>
    </row>
    <row r="45" spans="1:20" ht="30" x14ac:dyDescent="0.25">
      <c r="A45" s="14">
        <v>7</v>
      </c>
      <c r="B45" s="14">
        <v>37</v>
      </c>
      <c r="C45" s="14" t="s">
        <v>33</v>
      </c>
      <c r="D45" s="15">
        <v>0</v>
      </c>
      <c r="E45" s="16">
        <v>0</v>
      </c>
      <c r="F45" s="16">
        <v>0</v>
      </c>
      <c r="G45" s="17">
        <f>((D45-E45+F45)*(B45))</f>
        <v>0</v>
      </c>
      <c r="H45" s="18"/>
      <c r="I45" s="2">
        <f>((D45*B45))</f>
        <v>0</v>
      </c>
      <c r="J45" s="2">
        <f>((E45*B45))</f>
        <v>0</v>
      </c>
      <c r="K45" s="2">
        <f>((F45*B45))</f>
        <v>0</v>
      </c>
      <c r="O45" s="1" t="s">
        <v>48</v>
      </c>
    </row>
    <row r="46" spans="1:20" ht="48" customHeight="1" x14ac:dyDescent="0.25">
      <c r="A46" s="19" t="s">
        <v>49</v>
      </c>
      <c r="B46" s="19"/>
      <c r="C46" s="19"/>
      <c r="D46" s="19"/>
      <c r="E46" s="19"/>
      <c r="F46" s="19"/>
      <c r="G46" s="19"/>
      <c r="H46" s="19"/>
      <c r="T46" s="3" t="s">
        <v>48</v>
      </c>
    </row>
    <row r="47" spans="1:20" x14ac:dyDescent="0.25">
      <c r="A47" s="20" t="s">
        <v>37</v>
      </c>
      <c r="B47" s="20"/>
      <c r="C47" s="21"/>
      <c r="D47" s="21"/>
      <c r="E47" s="21"/>
      <c r="F47" s="21"/>
      <c r="G47" s="21"/>
      <c r="H47" s="18"/>
      <c r="T47" s="3" t="s">
        <v>36</v>
      </c>
    </row>
    <row r="48" spans="1:20" ht="30" x14ac:dyDescent="0.25">
      <c r="A48" s="22">
        <v>8</v>
      </c>
      <c r="B48" s="22">
        <v>87</v>
      </c>
      <c r="C48" s="22" t="s">
        <v>33</v>
      </c>
      <c r="D48" s="23">
        <v>0</v>
      </c>
      <c r="E48" s="24">
        <v>0</v>
      </c>
      <c r="F48" s="24">
        <v>0</v>
      </c>
      <c r="G48" s="25">
        <f>((D48-E48+F48)*(B48))</f>
        <v>0</v>
      </c>
      <c r="H48" s="26"/>
      <c r="I48" s="2">
        <f>((D48*B48))</f>
        <v>0</v>
      </c>
      <c r="J48" s="2">
        <f>((E48*B48))</f>
        <v>0</v>
      </c>
      <c r="K48" s="2">
        <f>((F48*B48))</f>
        <v>0</v>
      </c>
      <c r="O48" s="1" t="s">
        <v>50</v>
      </c>
    </row>
    <row r="49" spans="1:20" ht="24" customHeight="1" x14ac:dyDescent="0.25">
      <c r="A49" s="27" t="s">
        <v>51</v>
      </c>
      <c r="B49" s="27"/>
      <c r="C49" s="27"/>
      <c r="D49" s="27"/>
      <c r="E49" s="27"/>
      <c r="F49" s="27"/>
      <c r="G49" s="27"/>
      <c r="H49" s="27"/>
      <c r="T49" s="3" t="s">
        <v>50</v>
      </c>
    </row>
    <row r="50" spans="1:20" x14ac:dyDescent="0.25">
      <c r="A50" s="28" t="s">
        <v>37</v>
      </c>
      <c r="B50" s="28"/>
      <c r="C50" s="29"/>
      <c r="D50" s="29"/>
      <c r="E50" s="29"/>
      <c r="F50" s="29"/>
      <c r="G50" s="29"/>
      <c r="H50" s="26"/>
      <c r="T50" s="3" t="s">
        <v>36</v>
      </c>
    </row>
    <row r="51" spans="1:20" ht="30" x14ac:dyDescent="0.25">
      <c r="A51" s="14">
        <v>9</v>
      </c>
      <c r="B51" s="14">
        <v>625</v>
      </c>
      <c r="C51" s="14" t="s">
        <v>33</v>
      </c>
      <c r="D51" s="15">
        <v>0</v>
      </c>
      <c r="E51" s="16">
        <v>0</v>
      </c>
      <c r="F51" s="16">
        <v>0</v>
      </c>
      <c r="G51" s="17">
        <f>((D51-E51+F51)*(B51))</f>
        <v>0</v>
      </c>
      <c r="H51" s="18"/>
      <c r="I51" s="2">
        <f>((D51*B51))</f>
        <v>0</v>
      </c>
      <c r="J51" s="2">
        <f>((E51*B51))</f>
        <v>0</v>
      </c>
      <c r="K51" s="2">
        <f>((F51*B51))</f>
        <v>0</v>
      </c>
      <c r="O51" s="1" t="s">
        <v>52</v>
      </c>
    </row>
    <row r="52" spans="1:20" x14ac:dyDescent="0.25">
      <c r="A52" s="19" t="s">
        <v>53</v>
      </c>
      <c r="B52" s="19"/>
      <c r="C52" s="19"/>
      <c r="D52" s="19"/>
      <c r="E52" s="19"/>
      <c r="F52" s="19"/>
      <c r="G52" s="19"/>
      <c r="H52" s="19"/>
      <c r="T52" s="3" t="s">
        <v>52</v>
      </c>
    </row>
    <row r="53" spans="1:20" x14ac:dyDescent="0.25">
      <c r="A53" s="20" t="s">
        <v>37</v>
      </c>
      <c r="B53" s="20"/>
      <c r="C53" s="21"/>
      <c r="D53" s="21"/>
      <c r="E53" s="21"/>
      <c r="F53" s="21"/>
      <c r="G53" s="21"/>
      <c r="H53" s="18"/>
      <c r="T53" s="3" t="s">
        <v>36</v>
      </c>
    </row>
    <row r="54" spans="1:20" ht="30" x14ac:dyDescent="0.25">
      <c r="A54" s="22">
        <v>10</v>
      </c>
      <c r="B54" s="22">
        <v>50</v>
      </c>
      <c r="C54" s="22" t="s">
        <v>33</v>
      </c>
      <c r="D54" s="23">
        <v>0</v>
      </c>
      <c r="E54" s="24">
        <v>0</v>
      </c>
      <c r="F54" s="24">
        <v>0</v>
      </c>
      <c r="G54" s="25">
        <f>((D54-E54+F54)*(B54))</f>
        <v>0</v>
      </c>
      <c r="H54" s="26"/>
      <c r="I54" s="2">
        <f>((D54*B54))</f>
        <v>0</v>
      </c>
      <c r="J54" s="2">
        <f>((E54*B54))</f>
        <v>0</v>
      </c>
      <c r="K54" s="2">
        <f>((F54*B54))</f>
        <v>0</v>
      </c>
      <c r="O54" s="1" t="s">
        <v>54</v>
      </c>
    </row>
    <row r="55" spans="1:20" ht="24" customHeight="1" x14ac:dyDescent="0.25">
      <c r="A55" s="27" t="s">
        <v>55</v>
      </c>
      <c r="B55" s="27"/>
      <c r="C55" s="27"/>
      <c r="D55" s="27"/>
      <c r="E55" s="27"/>
      <c r="F55" s="27"/>
      <c r="G55" s="27"/>
      <c r="H55" s="27"/>
      <c r="T55" s="3" t="s">
        <v>54</v>
      </c>
    </row>
    <row r="56" spans="1:20" x14ac:dyDescent="0.25">
      <c r="A56" s="28" t="s">
        <v>37</v>
      </c>
      <c r="B56" s="28"/>
      <c r="C56" s="29"/>
      <c r="D56" s="29"/>
      <c r="E56" s="29"/>
      <c r="F56" s="29"/>
      <c r="G56" s="29"/>
      <c r="H56" s="26"/>
      <c r="T56" s="3" t="s">
        <v>36</v>
      </c>
    </row>
    <row r="57" spans="1:20" ht="30" x14ac:dyDescent="0.25">
      <c r="A57" s="14">
        <v>11</v>
      </c>
      <c r="B57" s="14">
        <v>7500</v>
      </c>
      <c r="C57" s="14" t="s">
        <v>33</v>
      </c>
      <c r="D57" s="15">
        <v>0</v>
      </c>
      <c r="E57" s="16">
        <v>0</v>
      </c>
      <c r="F57" s="16">
        <v>0</v>
      </c>
      <c r="G57" s="17">
        <f>((D57-E57+F57)*(B57))</f>
        <v>0</v>
      </c>
      <c r="H57" s="18"/>
      <c r="I57" s="2">
        <f>((D57*B57))</f>
        <v>0</v>
      </c>
      <c r="J57" s="2">
        <f>((E57*B57))</f>
        <v>0</v>
      </c>
      <c r="K57" s="2">
        <f>((F57*B57))</f>
        <v>0</v>
      </c>
      <c r="O57" s="1" t="s">
        <v>56</v>
      </c>
    </row>
    <row r="58" spans="1:20" ht="36" customHeight="1" x14ac:dyDescent="0.25">
      <c r="A58" s="19" t="s">
        <v>57</v>
      </c>
      <c r="B58" s="19"/>
      <c r="C58" s="19"/>
      <c r="D58" s="19"/>
      <c r="E58" s="19"/>
      <c r="F58" s="19"/>
      <c r="G58" s="19"/>
      <c r="H58" s="19"/>
      <c r="T58" s="3" t="s">
        <v>56</v>
      </c>
    </row>
    <row r="59" spans="1:20" x14ac:dyDescent="0.25">
      <c r="A59" s="20" t="s">
        <v>37</v>
      </c>
      <c r="B59" s="20"/>
      <c r="C59" s="21"/>
      <c r="D59" s="21"/>
      <c r="E59" s="21"/>
      <c r="F59" s="21"/>
      <c r="G59" s="21"/>
      <c r="H59" s="18"/>
      <c r="T59" s="3" t="s">
        <v>36</v>
      </c>
    </row>
    <row r="60" spans="1:20" ht="30" x14ac:dyDescent="0.25">
      <c r="A60" s="22">
        <v>12</v>
      </c>
      <c r="B60" s="22">
        <v>2500</v>
      </c>
      <c r="C60" s="22" t="s">
        <v>33</v>
      </c>
      <c r="D60" s="23">
        <v>0</v>
      </c>
      <c r="E60" s="24">
        <v>0</v>
      </c>
      <c r="F60" s="24">
        <v>0</v>
      </c>
      <c r="G60" s="25">
        <f>((D60-E60+F60)*(B60))</f>
        <v>0</v>
      </c>
      <c r="H60" s="26"/>
      <c r="I60" s="2">
        <f>((D60*B60))</f>
        <v>0</v>
      </c>
      <c r="J60" s="2">
        <f>((E60*B60))</f>
        <v>0</v>
      </c>
      <c r="K60" s="2">
        <f>((F60*B60))</f>
        <v>0</v>
      </c>
      <c r="O60" s="1" t="s">
        <v>58</v>
      </c>
    </row>
    <row r="61" spans="1:20" ht="36" customHeight="1" x14ac:dyDescent="0.25">
      <c r="A61" s="27" t="s">
        <v>59</v>
      </c>
      <c r="B61" s="27"/>
      <c r="C61" s="27"/>
      <c r="D61" s="27"/>
      <c r="E61" s="27"/>
      <c r="F61" s="27"/>
      <c r="G61" s="27"/>
      <c r="H61" s="27"/>
      <c r="T61" s="3" t="s">
        <v>58</v>
      </c>
    </row>
    <row r="62" spans="1:20" x14ac:dyDescent="0.25">
      <c r="A62" s="28" t="s">
        <v>37</v>
      </c>
      <c r="B62" s="28"/>
      <c r="C62" s="29"/>
      <c r="D62" s="29"/>
      <c r="E62" s="29"/>
      <c r="F62" s="29"/>
      <c r="G62" s="29"/>
      <c r="H62" s="26"/>
      <c r="T62" s="3" t="s">
        <v>36</v>
      </c>
    </row>
    <row r="63" spans="1:20" ht="30" x14ac:dyDescent="0.25">
      <c r="A63" s="14">
        <v>13</v>
      </c>
      <c r="B63" s="14">
        <v>2500</v>
      </c>
      <c r="C63" s="14" t="s">
        <v>33</v>
      </c>
      <c r="D63" s="15">
        <v>0</v>
      </c>
      <c r="E63" s="16">
        <v>0</v>
      </c>
      <c r="F63" s="16">
        <v>0</v>
      </c>
      <c r="G63" s="17">
        <f>((D63-E63+F63)*(B63))</f>
        <v>0</v>
      </c>
      <c r="H63" s="18"/>
      <c r="I63" s="2">
        <f>((D63*B63))</f>
        <v>0</v>
      </c>
      <c r="J63" s="2">
        <f>((E63*B63))</f>
        <v>0</v>
      </c>
      <c r="K63" s="2">
        <f>((F63*B63))</f>
        <v>0</v>
      </c>
      <c r="O63" s="1" t="s">
        <v>60</v>
      </c>
    </row>
    <row r="64" spans="1:20" ht="36" customHeight="1" x14ac:dyDescent="0.25">
      <c r="A64" s="19" t="s">
        <v>61</v>
      </c>
      <c r="B64" s="19"/>
      <c r="C64" s="19"/>
      <c r="D64" s="19"/>
      <c r="E64" s="19"/>
      <c r="F64" s="19"/>
      <c r="G64" s="19"/>
      <c r="H64" s="19"/>
      <c r="T64" s="3" t="s">
        <v>60</v>
      </c>
    </row>
    <row r="65" spans="1:20" x14ac:dyDescent="0.25">
      <c r="A65" s="20" t="s">
        <v>37</v>
      </c>
      <c r="B65" s="20"/>
      <c r="C65" s="21"/>
      <c r="D65" s="21"/>
      <c r="E65" s="21"/>
      <c r="F65" s="21"/>
      <c r="G65" s="21"/>
      <c r="H65" s="18"/>
      <c r="T65" s="3" t="s">
        <v>36</v>
      </c>
    </row>
    <row r="66" spans="1:20" ht="30" x14ac:dyDescent="0.25">
      <c r="A66" s="22">
        <v>14</v>
      </c>
      <c r="B66" s="22">
        <v>672</v>
      </c>
      <c r="C66" s="22" t="s">
        <v>33</v>
      </c>
      <c r="D66" s="23">
        <v>0</v>
      </c>
      <c r="E66" s="24">
        <v>0</v>
      </c>
      <c r="F66" s="24">
        <v>0</v>
      </c>
      <c r="G66" s="25">
        <f>((D66-E66+F66)*(B66))</f>
        <v>0</v>
      </c>
      <c r="H66" s="26"/>
      <c r="I66" s="2">
        <f>((D66*B66))</f>
        <v>0</v>
      </c>
      <c r="J66" s="2">
        <f>((E66*B66))</f>
        <v>0</v>
      </c>
      <c r="K66" s="2">
        <f>((F66*B66))</f>
        <v>0</v>
      </c>
      <c r="O66" s="1" t="s">
        <v>62</v>
      </c>
    </row>
    <row r="67" spans="1:20" ht="12" customHeight="1" x14ac:dyDescent="0.25">
      <c r="A67" s="27" t="s">
        <v>63</v>
      </c>
      <c r="B67" s="27"/>
      <c r="C67" s="27"/>
      <c r="D67" s="27"/>
      <c r="E67" s="27"/>
      <c r="F67" s="27"/>
      <c r="G67" s="27"/>
      <c r="H67" s="27"/>
      <c r="T67" s="3" t="s">
        <v>62</v>
      </c>
    </row>
    <row r="68" spans="1:20" x14ac:dyDescent="0.25">
      <c r="A68" s="28" t="s">
        <v>37</v>
      </c>
      <c r="B68" s="28"/>
      <c r="C68" s="29"/>
      <c r="D68" s="29"/>
      <c r="E68" s="29"/>
      <c r="F68" s="29"/>
      <c r="G68" s="29"/>
      <c r="H68" s="26"/>
      <c r="T68" s="3" t="s">
        <v>36</v>
      </c>
    </row>
    <row r="69" spans="1:20" ht="30" x14ac:dyDescent="0.25">
      <c r="A69" s="14">
        <v>15</v>
      </c>
      <c r="B69" s="14">
        <v>12</v>
      </c>
      <c r="C69" s="14" t="s">
        <v>33</v>
      </c>
      <c r="D69" s="15">
        <v>0</v>
      </c>
      <c r="E69" s="16">
        <v>0</v>
      </c>
      <c r="F69" s="16">
        <v>0</v>
      </c>
      <c r="G69" s="17">
        <f>((D69-E69+F69)*(B69))</f>
        <v>0</v>
      </c>
      <c r="H69" s="18"/>
      <c r="I69" s="2">
        <f>((D69*B69))</f>
        <v>0</v>
      </c>
      <c r="J69" s="2">
        <f>((E69*B69))</f>
        <v>0</v>
      </c>
      <c r="K69" s="2">
        <f>((F69*B69))</f>
        <v>0</v>
      </c>
      <c r="O69" s="1" t="s">
        <v>64</v>
      </c>
    </row>
    <row r="70" spans="1:20" x14ac:dyDescent="0.25">
      <c r="A70" s="19" t="s">
        <v>65</v>
      </c>
      <c r="B70" s="19"/>
      <c r="C70" s="19"/>
      <c r="D70" s="19"/>
      <c r="E70" s="19"/>
      <c r="F70" s="19"/>
      <c r="G70" s="19"/>
      <c r="H70" s="19"/>
      <c r="T70" s="3" t="s">
        <v>64</v>
      </c>
    </row>
    <row r="71" spans="1:20" x14ac:dyDescent="0.25">
      <c r="A71" s="20" t="s">
        <v>37</v>
      </c>
      <c r="B71" s="20"/>
      <c r="C71" s="21"/>
      <c r="D71" s="21"/>
      <c r="E71" s="21"/>
      <c r="F71" s="21"/>
      <c r="G71" s="21"/>
      <c r="H71" s="18"/>
      <c r="T71" s="3" t="s">
        <v>36</v>
      </c>
    </row>
    <row r="72" spans="1:20" ht="30" x14ac:dyDescent="0.25">
      <c r="A72" s="22">
        <v>16</v>
      </c>
      <c r="B72" s="22">
        <v>12</v>
      </c>
      <c r="C72" s="22" t="s">
        <v>33</v>
      </c>
      <c r="D72" s="23">
        <v>0</v>
      </c>
      <c r="E72" s="24">
        <v>0</v>
      </c>
      <c r="F72" s="24">
        <v>0</v>
      </c>
      <c r="G72" s="25">
        <f>((D72-E72+F72)*(B72))</f>
        <v>0</v>
      </c>
      <c r="H72" s="26"/>
      <c r="I72" s="2">
        <f>((D72*B72))</f>
        <v>0</v>
      </c>
      <c r="J72" s="2">
        <f>((E72*B72))</f>
        <v>0</v>
      </c>
      <c r="K72" s="2">
        <f>((F72*B72))</f>
        <v>0</v>
      </c>
      <c r="O72" s="1" t="s">
        <v>66</v>
      </c>
    </row>
    <row r="73" spans="1:20" x14ac:dyDescent="0.25">
      <c r="A73" s="27" t="s">
        <v>67</v>
      </c>
      <c r="B73" s="27"/>
      <c r="C73" s="27"/>
      <c r="D73" s="27"/>
      <c r="E73" s="27"/>
      <c r="F73" s="27"/>
      <c r="G73" s="27"/>
      <c r="H73" s="27"/>
      <c r="T73" s="3" t="s">
        <v>66</v>
      </c>
    </row>
    <row r="74" spans="1:20" x14ac:dyDescent="0.25">
      <c r="A74" s="28" t="s">
        <v>37</v>
      </c>
      <c r="B74" s="28"/>
      <c r="C74" s="29"/>
      <c r="D74" s="29"/>
      <c r="E74" s="29"/>
      <c r="F74" s="29"/>
      <c r="G74" s="29"/>
      <c r="H74" s="26"/>
      <c r="T74" s="3" t="s">
        <v>36</v>
      </c>
    </row>
    <row r="75" spans="1:20" ht="30" x14ac:dyDescent="0.25">
      <c r="A75" s="14">
        <v>17</v>
      </c>
      <c r="B75" s="14">
        <v>12</v>
      </c>
      <c r="C75" s="14" t="s">
        <v>33</v>
      </c>
      <c r="D75" s="15">
        <v>0</v>
      </c>
      <c r="E75" s="16">
        <v>0</v>
      </c>
      <c r="F75" s="16">
        <v>0</v>
      </c>
      <c r="G75" s="17">
        <f>((D75-E75+F75)*(B75))</f>
        <v>0</v>
      </c>
      <c r="H75" s="18"/>
      <c r="I75" s="2">
        <f>((D75*B75))</f>
        <v>0</v>
      </c>
      <c r="J75" s="2">
        <f>((E75*B75))</f>
        <v>0</v>
      </c>
      <c r="K75" s="2">
        <f>((F75*B75))</f>
        <v>0</v>
      </c>
      <c r="O75" s="1" t="s">
        <v>68</v>
      </c>
    </row>
    <row r="76" spans="1:20" x14ac:dyDescent="0.25">
      <c r="A76" s="19" t="s">
        <v>69</v>
      </c>
      <c r="B76" s="19"/>
      <c r="C76" s="19"/>
      <c r="D76" s="19"/>
      <c r="E76" s="19"/>
      <c r="F76" s="19"/>
      <c r="G76" s="19"/>
      <c r="H76" s="19"/>
      <c r="T76" s="3" t="s">
        <v>68</v>
      </c>
    </row>
    <row r="77" spans="1:20" x14ac:dyDescent="0.25">
      <c r="A77" s="20" t="s">
        <v>37</v>
      </c>
      <c r="B77" s="20"/>
      <c r="C77" s="21"/>
      <c r="D77" s="21"/>
      <c r="E77" s="21"/>
      <c r="F77" s="21"/>
      <c r="G77" s="21"/>
      <c r="H77" s="18"/>
      <c r="T77" s="3" t="s">
        <v>36</v>
      </c>
    </row>
    <row r="78" spans="1:20" ht="30" x14ac:dyDescent="0.25">
      <c r="A78" s="22">
        <v>18</v>
      </c>
      <c r="B78" s="22">
        <v>30</v>
      </c>
      <c r="C78" s="22" t="s">
        <v>33</v>
      </c>
      <c r="D78" s="23">
        <v>0</v>
      </c>
      <c r="E78" s="24">
        <v>0</v>
      </c>
      <c r="F78" s="24">
        <v>0</v>
      </c>
      <c r="G78" s="25">
        <f>((D78-E78+F78)*(B78))</f>
        <v>0</v>
      </c>
      <c r="H78" s="26"/>
      <c r="I78" s="2">
        <f>((D78*B78))</f>
        <v>0</v>
      </c>
      <c r="J78" s="2">
        <f>((E78*B78))</f>
        <v>0</v>
      </c>
      <c r="K78" s="2">
        <f>((F78*B78))</f>
        <v>0</v>
      </c>
      <c r="O78" s="1" t="s">
        <v>70</v>
      </c>
    </row>
    <row r="79" spans="1:20" ht="12" customHeight="1" x14ac:dyDescent="0.25">
      <c r="A79" s="27" t="s">
        <v>71</v>
      </c>
      <c r="B79" s="27"/>
      <c r="C79" s="27"/>
      <c r="D79" s="27"/>
      <c r="E79" s="27"/>
      <c r="F79" s="27"/>
      <c r="G79" s="27"/>
      <c r="H79" s="27"/>
      <c r="T79" s="3" t="s">
        <v>70</v>
      </c>
    </row>
    <row r="80" spans="1:20" x14ac:dyDescent="0.25">
      <c r="A80" s="28" t="s">
        <v>37</v>
      </c>
      <c r="B80" s="28"/>
      <c r="C80" s="29"/>
      <c r="D80" s="29"/>
      <c r="E80" s="29"/>
      <c r="F80" s="29"/>
      <c r="G80" s="29"/>
      <c r="H80" s="26"/>
      <c r="T80" s="3" t="s">
        <v>36</v>
      </c>
    </row>
    <row r="81" spans="1:20" ht="30" x14ac:dyDescent="0.25">
      <c r="A81" s="14">
        <v>19</v>
      </c>
      <c r="B81" s="14">
        <v>250</v>
      </c>
      <c r="C81" s="14" t="s">
        <v>72</v>
      </c>
      <c r="D81" s="15">
        <v>0</v>
      </c>
      <c r="E81" s="16">
        <v>0</v>
      </c>
      <c r="F81" s="16">
        <v>0</v>
      </c>
      <c r="G81" s="17">
        <f>((D81-E81+F81)*(B81))</f>
        <v>0</v>
      </c>
      <c r="H81" s="18"/>
      <c r="I81" s="2">
        <f>((D81*B81))</f>
        <v>0</v>
      </c>
      <c r="J81" s="2">
        <f>((E81*B81))</f>
        <v>0</v>
      </c>
      <c r="K81" s="2">
        <f>((F81*B81))</f>
        <v>0</v>
      </c>
      <c r="O81" s="1" t="s">
        <v>73</v>
      </c>
    </row>
    <row r="82" spans="1:20" ht="12" customHeight="1" x14ac:dyDescent="0.25">
      <c r="A82" s="19" t="s">
        <v>74</v>
      </c>
      <c r="B82" s="19"/>
      <c r="C82" s="19"/>
      <c r="D82" s="19"/>
      <c r="E82" s="19"/>
      <c r="F82" s="19"/>
      <c r="G82" s="19"/>
      <c r="H82" s="19"/>
      <c r="T82" s="3" t="s">
        <v>73</v>
      </c>
    </row>
    <row r="83" spans="1:20" x14ac:dyDescent="0.25">
      <c r="A83" s="20" t="s">
        <v>37</v>
      </c>
      <c r="B83" s="20"/>
      <c r="C83" s="21"/>
      <c r="D83" s="21"/>
      <c r="E83" s="21"/>
      <c r="F83" s="21"/>
      <c r="G83" s="21"/>
      <c r="H83" s="18"/>
      <c r="T83" s="3" t="s">
        <v>36</v>
      </c>
    </row>
    <row r="84" spans="1:20" ht="30" x14ac:dyDescent="0.25">
      <c r="A84" s="22">
        <v>20</v>
      </c>
      <c r="B84" s="22">
        <v>250</v>
      </c>
      <c r="C84" s="22" t="s">
        <v>72</v>
      </c>
      <c r="D84" s="23">
        <v>0</v>
      </c>
      <c r="E84" s="24">
        <v>0</v>
      </c>
      <c r="F84" s="24">
        <v>0</v>
      </c>
      <c r="G84" s="25">
        <f>((D84-E84+F84)*(B84))</f>
        <v>0</v>
      </c>
      <c r="H84" s="26"/>
      <c r="I84" s="2">
        <f>((D84*B84))</f>
        <v>0</v>
      </c>
      <c r="J84" s="2">
        <f>((E84*B84))</f>
        <v>0</v>
      </c>
      <c r="K84" s="2">
        <f>((F84*B84))</f>
        <v>0</v>
      </c>
      <c r="O84" s="1" t="s">
        <v>75</v>
      </c>
    </row>
    <row r="85" spans="1:20" ht="12" customHeight="1" x14ac:dyDescent="0.25">
      <c r="A85" s="27" t="s">
        <v>76</v>
      </c>
      <c r="B85" s="27"/>
      <c r="C85" s="27"/>
      <c r="D85" s="27"/>
      <c r="E85" s="27"/>
      <c r="F85" s="27"/>
      <c r="G85" s="27"/>
      <c r="H85" s="27"/>
      <c r="T85" s="3" t="s">
        <v>75</v>
      </c>
    </row>
    <row r="86" spans="1:20" x14ac:dyDescent="0.25">
      <c r="A86" s="28" t="s">
        <v>37</v>
      </c>
      <c r="B86" s="28"/>
      <c r="C86" s="29"/>
      <c r="D86" s="29"/>
      <c r="E86" s="29"/>
      <c r="F86" s="29"/>
      <c r="G86" s="29"/>
      <c r="H86" s="26"/>
      <c r="T86" s="3" t="s">
        <v>36</v>
      </c>
    </row>
    <row r="87" spans="1:20" ht="30" x14ac:dyDescent="0.25">
      <c r="A87" s="14">
        <v>21</v>
      </c>
      <c r="B87" s="14">
        <v>250</v>
      </c>
      <c r="C87" s="14" t="s">
        <v>72</v>
      </c>
      <c r="D87" s="15">
        <v>0</v>
      </c>
      <c r="E87" s="16">
        <v>0</v>
      </c>
      <c r="F87" s="16">
        <v>0</v>
      </c>
      <c r="G87" s="17">
        <f>((D87-E87+F87)*(B87))</f>
        <v>0</v>
      </c>
      <c r="H87" s="18"/>
      <c r="I87" s="2">
        <f>((D87*B87))</f>
        <v>0</v>
      </c>
      <c r="J87" s="2">
        <f>((E87*B87))</f>
        <v>0</v>
      </c>
      <c r="K87" s="2">
        <f>((F87*B87))</f>
        <v>0</v>
      </c>
      <c r="O87" s="1" t="s">
        <v>77</v>
      </c>
    </row>
    <row r="88" spans="1:20" ht="12" customHeight="1" x14ac:dyDescent="0.25">
      <c r="A88" s="19" t="s">
        <v>78</v>
      </c>
      <c r="B88" s="19"/>
      <c r="C88" s="19"/>
      <c r="D88" s="19"/>
      <c r="E88" s="19"/>
      <c r="F88" s="19"/>
      <c r="G88" s="19"/>
      <c r="H88" s="19"/>
      <c r="T88" s="3" t="s">
        <v>77</v>
      </c>
    </row>
    <row r="89" spans="1:20" x14ac:dyDescent="0.25">
      <c r="A89" s="20" t="s">
        <v>37</v>
      </c>
      <c r="B89" s="20"/>
      <c r="C89" s="21"/>
      <c r="D89" s="21"/>
      <c r="E89" s="21"/>
      <c r="F89" s="21"/>
      <c r="G89" s="21"/>
      <c r="H89" s="18"/>
      <c r="T89" s="3" t="s">
        <v>36</v>
      </c>
    </row>
    <row r="90" spans="1:20" ht="30" x14ac:dyDescent="0.25">
      <c r="A90" s="22">
        <v>22</v>
      </c>
      <c r="B90" s="22">
        <v>1080</v>
      </c>
      <c r="C90" s="22" t="s">
        <v>33</v>
      </c>
      <c r="D90" s="23">
        <v>0</v>
      </c>
      <c r="E90" s="24">
        <v>0</v>
      </c>
      <c r="F90" s="24">
        <v>0</v>
      </c>
      <c r="G90" s="25">
        <f>((D90-E90+F90)*(B90))</f>
        <v>0</v>
      </c>
      <c r="H90" s="26"/>
      <c r="I90" s="2">
        <f>((D90*B90))</f>
        <v>0</v>
      </c>
      <c r="J90" s="2">
        <f>((E90*B90))</f>
        <v>0</v>
      </c>
      <c r="K90" s="2">
        <f>((F90*B90))</f>
        <v>0</v>
      </c>
      <c r="O90" s="1" t="s">
        <v>79</v>
      </c>
    </row>
    <row r="91" spans="1:20" ht="24" customHeight="1" x14ac:dyDescent="0.25">
      <c r="A91" s="27" t="s">
        <v>80</v>
      </c>
      <c r="B91" s="27"/>
      <c r="C91" s="27"/>
      <c r="D91" s="27"/>
      <c r="E91" s="27"/>
      <c r="F91" s="27"/>
      <c r="G91" s="27"/>
      <c r="H91" s="27"/>
      <c r="T91" s="3" t="s">
        <v>79</v>
      </c>
    </row>
    <row r="92" spans="1:20" x14ac:dyDescent="0.25">
      <c r="A92" s="28" t="s">
        <v>37</v>
      </c>
      <c r="B92" s="28"/>
      <c r="C92" s="29"/>
      <c r="D92" s="29"/>
      <c r="E92" s="29"/>
      <c r="F92" s="29"/>
      <c r="G92" s="29"/>
      <c r="H92" s="26"/>
      <c r="T92" s="3" t="s">
        <v>36</v>
      </c>
    </row>
    <row r="93" spans="1:20" ht="30" x14ac:dyDescent="0.25">
      <c r="A93" s="14">
        <v>23</v>
      </c>
      <c r="B93" s="14">
        <v>228</v>
      </c>
      <c r="C93" s="14" t="s">
        <v>33</v>
      </c>
      <c r="D93" s="15">
        <v>0</v>
      </c>
      <c r="E93" s="16">
        <v>0</v>
      </c>
      <c r="F93" s="16">
        <v>0</v>
      </c>
      <c r="G93" s="17">
        <f>((D93-E93+F93)*(B93))</f>
        <v>0</v>
      </c>
      <c r="H93" s="18"/>
      <c r="I93" s="2">
        <f>((D93*B93))</f>
        <v>0</v>
      </c>
      <c r="J93" s="2">
        <f>((E93*B93))</f>
        <v>0</v>
      </c>
      <c r="K93" s="2">
        <f>((F93*B93))</f>
        <v>0</v>
      </c>
      <c r="O93" s="1" t="s">
        <v>81</v>
      </c>
    </row>
    <row r="94" spans="1:20" ht="36" customHeight="1" x14ac:dyDescent="0.25">
      <c r="A94" s="19" t="s">
        <v>82</v>
      </c>
      <c r="B94" s="19"/>
      <c r="C94" s="19"/>
      <c r="D94" s="19"/>
      <c r="E94" s="19"/>
      <c r="F94" s="19"/>
      <c r="G94" s="19"/>
      <c r="H94" s="19"/>
      <c r="T94" s="3" t="s">
        <v>81</v>
      </c>
    </row>
    <row r="95" spans="1:20" x14ac:dyDescent="0.25">
      <c r="A95" s="20" t="s">
        <v>37</v>
      </c>
      <c r="B95" s="20"/>
      <c r="C95" s="21"/>
      <c r="D95" s="21"/>
      <c r="E95" s="21"/>
      <c r="F95" s="21"/>
      <c r="G95" s="21"/>
      <c r="H95" s="18"/>
      <c r="T95" s="3" t="s">
        <v>36</v>
      </c>
    </row>
    <row r="96" spans="1:20" ht="30" x14ac:dyDescent="0.25">
      <c r="A96" s="22">
        <v>24</v>
      </c>
      <c r="B96" s="22">
        <v>125</v>
      </c>
      <c r="C96" s="22" t="s">
        <v>83</v>
      </c>
      <c r="D96" s="23">
        <v>0</v>
      </c>
      <c r="E96" s="24">
        <v>0</v>
      </c>
      <c r="F96" s="24">
        <v>0</v>
      </c>
      <c r="G96" s="25">
        <f>((D96-E96+F96)*(B96))</f>
        <v>0</v>
      </c>
      <c r="H96" s="26"/>
      <c r="I96" s="2">
        <f>((D96*B96))</f>
        <v>0</v>
      </c>
      <c r="J96" s="2">
        <f>((E96*B96))</f>
        <v>0</v>
      </c>
      <c r="K96" s="2">
        <f>((F96*B96))</f>
        <v>0</v>
      </c>
      <c r="O96" s="1" t="s">
        <v>84</v>
      </c>
    </row>
    <row r="97" spans="1:20" ht="24" customHeight="1" x14ac:dyDescent="0.25">
      <c r="A97" s="27" t="s">
        <v>85</v>
      </c>
      <c r="B97" s="27"/>
      <c r="C97" s="27"/>
      <c r="D97" s="27"/>
      <c r="E97" s="27"/>
      <c r="F97" s="27"/>
      <c r="G97" s="27"/>
      <c r="H97" s="27"/>
      <c r="T97" s="3" t="s">
        <v>84</v>
      </c>
    </row>
    <row r="98" spans="1:20" x14ac:dyDescent="0.25">
      <c r="A98" s="28" t="s">
        <v>37</v>
      </c>
      <c r="B98" s="28"/>
      <c r="C98" s="29"/>
      <c r="D98" s="29"/>
      <c r="E98" s="29"/>
      <c r="F98" s="29"/>
      <c r="G98" s="29"/>
      <c r="H98" s="26"/>
      <c r="T98" s="3" t="s">
        <v>36</v>
      </c>
    </row>
    <row r="99" spans="1:20" ht="30" x14ac:dyDescent="0.25">
      <c r="A99" s="14">
        <v>25</v>
      </c>
      <c r="B99" s="14">
        <v>300</v>
      </c>
      <c r="C99" s="14" t="s">
        <v>33</v>
      </c>
      <c r="D99" s="15">
        <v>0</v>
      </c>
      <c r="E99" s="16">
        <v>0</v>
      </c>
      <c r="F99" s="16">
        <v>0</v>
      </c>
      <c r="G99" s="17">
        <f>((D99-E99+F99)*(B99))</f>
        <v>0</v>
      </c>
      <c r="H99" s="18"/>
      <c r="I99" s="2">
        <f>((D99*B99))</f>
        <v>0</v>
      </c>
      <c r="J99" s="2">
        <f>((E99*B99))</f>
        <v>0</v>
      </c>
      <c r="K99" s="2">
        <f>((F99*B99))</f>
        <v>0</v>
      </c>
      <c r="O99" s="1" t="s">
        <v>86</v>
      </c>
    </row>
    <row r="100" spans="1:20" ht="24" customHeight="1" x14ac:dyDescent="0.25">
      <c r="A100" s="19" t="s">
        <v>87</v>
      </c>
      <c r="B100" s="19"/>
      <c r="C100" s="19"/>
      <c r="D100" s="19"/>
      <c r="E100" s="19"/>
      <c r="F100" s="19"/>
      <c r="G100" s="19"/>
      <c r="H100" s="19"/>
      <c r="T100" s="3" t="s">
        <v>86</v>
      </c>
    </row>
    <row r="101" spans="1:20" x14ac:dyDescent="0.25">
      <c r="A101" s="20" t="s">
        <v>37</v>
      </c>
      <c r="B101" s="20"/>
      <c r="C101" s="21"/>
      <c r="D101" s="21"/>
      <c r="E101" s="21"/>
      <c r="F101" s="21"/>
      <c r="G101" s="21"/>
      <c r="H101" s="18"/>
      <c r="T101" s="3" t="s">
        <v>36</v>
      </c>
    </row>
    <row r="102" spans="1:20" ht="30" x14ac:dyDescent="0.25">
      <c r="A102" s="22">
        <v>26</v>
      </c>
      <c r="B102" s="22">
        <v>62000</v>
      </c>
      <c r="C102" s="22" t="s">
        <v>33</v>
      </c>
      <c r="D102" s="23">
        <v>0</v>
      </c>
      <c r="E102" s="24">
        <v>0</v>
      </c>
      <c r="F102" s="24">
        <v>0</v>
      </c>
      <c r="G102" s="25">
        <f>((D102-E102+F102)*(B102))</f>
        <v>0</v>
      </c>
      <c r="H102" s="26"/>
      <c r="I102" s="2">
        <f>((D102*B102))</f>
        <v>0</v>
      </c>
      <c r="J102" s="2">
        <f>((E102*B102))</f>
        <v>0</v>
      </c>
      <c r="K102" s="2">
        <f>((F102*B102))</f>
        <v>0</v>
      </c>
      <c r="O102" s="1" t="s">
        <v>88</v>
      </c>
    </row>
    <row r="103" spans="1:20" ht="12" customHeight="1" x14ac:dyDescent="0.25">
      <c r="A103" s="27" t="s">
        <v>89</v>
      </c>
      <c r="B103" s="27"/>
      <c r="C103" s="27"/>
      <c r="D103" s="27"/>
      <c r="E103" s="27"/>
      <c r="F103" s="27"/>
      <c r="G103" s="27"/>
      <c r="H103" s="27"/>
      <c r="T103" s="3" t="s">
        <v>88</v>
      </c>
    </row>
    <row r="104" spans="1:20" x14ac:dyDescent="0.25">
      <c r="A104" s="28" t="s">
        <v>37</v>
      </c>
      <c r="B104" s="28"/>
      <c r="C104" s="29"/>
      <c r="D104" s="29"/>
      <c r="E104" s="29"/>
      <c r="F104" s="29"/>
      <c r="G104" s="29"/>
      <c r="H104" s="26"/>
      <c r="T104" s="3" t="s">
        <v>36</v>
      </c>
    </row>
    <row r="105" spans="1:20" ht="30" x14ac:dyDescent="0.25">
      <c r="A105" s="14">
        <v>27</v>
      </c>
      <c r="B105" s="14">
        <v>60</v>
      </c>
      <c r="C105" s="14" t="s">
        <v>90</v>
      </c>
      <c r="D105" s="15">
        <v>0</v>
      </c>
      <c r="E105" s="16">
        <v>0</v>
      </c>
      <c r="F105" s="16">
        <v>0</v>
      </c>
      <c r="G105" s="17">
        <f>((D105-E105+F105)*(B105))</f>
        <v>0</v>
      </c>
      <c r="H105" s="18"/>
      <c r="I105" s="2">
        <f>((D105*B105))</f>
        <v>0</v>
      </c>
      <c r="J105" s="2">
        <f>((E105*B105))</f>
        <v>0</v>
      </c>
      <c r="K105" s="2">
        <f>((F105*B105))</f>
        <v>0</v>
      </c>
      <c r="O105" s="1" t="s">
        <v>91</v>
      </c>
    </row>
    <row r="106" spans="1:20" ht="36" customHeight="1" x14ac:dyDescent="0.25">
      <c r="A106" s="19" t="s">
        <v>92</v>
      </c>
      <c r="B106" s="19"/>
      <c r="C106" s="19"/>
      <c r="D106" s="19"/>
      <c r="E106" s="19"/>
      <c r="F106" s="19"/>
      <c r="G106" s="19"/>
      <c r="H106" s="19"/>
      <c r="T106" s="3" t="s">
        <v>91</v>
      </c>
    </row>
    <row r="107" spans="1:20" x14ac:dyDescent="0.25">
      <c r="A107" s="20" t="s">
        <v>37</v>
      </c>
      <c r="B107" s="20"/>
      <c r="C107" s="21"/>
      <c r="D107" s="21"/>
      <c r="E107" s="21"/>
      <c r="F107" s="21"/>
      <c r="G107" s="21"/>
      <c r="H107" s="18"/>
      <c r="T107" s="3" t="s">
        <v>36</v>
      </c>
    </row>
    <row r="108" spans="1:20" ht="30" x14ac:dyDescent="0.25">
      <c r="A108" s="22">
        <v>28</v>
      </c>
      <c r="B108" s="22">
        <v>46500</v>
      </c>
      <c r="C108" s="22" t="s">
        <v>33</v>
      </c>
      <c r="D108" s="23">
        <v>0</v>
      </c>
      <c r="E108" s="24">
        <v>0</v>
      </c>
      <c r="F108" s="24">
        <v>0</v>
      </c>
      <c r="G108" s="25">
        <f>((D108-E108+F108)*(B108))</f>
        <v>0</v>
      </c>
      <c r="H108" s="26"/>
      <c r="I108" s="2">
        <f>((D108*B108))</f>
        <v>0</v>
      </c>
      <c r="J108" s="2">
        <f>((E108*B108))</f>
        <v>0</v>
      </c>
      <c r="K108" s="2">
        <f>((F108*B108))</f>
        <v>0</v>
      </c>
      <c r="O108" s="1" t="s">
        <v>93</v>
      </c>
    </row>
    <row r="109" spans="1:20" ht="24" customHeight="1" x14ac:dyDescent="0.25">
      <c r="A109" s="27" t="s">
        <v>94</v>
      </c>
      <c r="B109" s="27"/>
      <c r="C109" s="27"/>
      <c r="D109" s="27"/>
      <c r="E109" s="27"/>
      <c r="F109" s="27"/>
      <c r="G109" s="27"/>
      <c r="H109" s="27"/>
      <c r="T109" s="3" t="s">
        <v>93</v>
      </c>
    </row>
    <row r="110" spans="1:20" x14ac:dyDescent="0.25">
      <c r="A110" s="28" t="s">
        <v>37</v>
      </c>
      <c r="B110" s="28"/>
      <c r="C110" s="29"/>
      <c r="D110" s="29"/>
      <c r="E110" s="29"/>
      <c r="F110" s="29"/>
      <c r="G110" s="29"/>
      <c r="H110" s="26"/>
      <c r="T110" s="3" t="s">
        <v>36</v>
      </c>
    </row>
    <row r="111" spans="1:20" ht="30" x14ac:dyDescent="0.25">
      <c r="A111" s="14">
        <v>29</v>
      </c>
      <c r="B111" s="14">
        <v>6200</v>
      </c>
      <c r="C111" s="14" t="s">
        <v>33</v>
      </c>
      <c r="D111" s="15">
        <v>0</v>
      </c>
      <c r="E111" s="16">
        <v>0</v>
      </c>
      <c r="F111" s="16">
        <v>0</v>
      </c>
      <c r="G111" s="17">
        <f>((D111-E111+F111)*(B111))</f>
        <v>0</v>
      </c>
      <c r="H111" s="18"/>
      <c r="I111" s="2">
        <f>((D111*B111))</f>
        <v>0</v>
      </c>
      <c r="J111" s="2">
        <f>((E111*B111))</f>
        <v>0</v>
      </c>
      <c r="K111" s="2">
        <f>((F111*B111))</f>
        <v>0</v>
      </c>
      <c r="O111" s="1" t="s">
        <v>95</v>
      </c>
    </row>
    <row r="112" spans="1:20" ht="24" customHeight="1" x14ac:dyDescent="0.25">
      <c r="A112" s="19" t="s">
        <v>96</v>
      </c>
      <c r="B112" s="19"/>
      <c r="C112" s="19"/>
      <c r="D112" s="19"/>
      <c r="E112" s="19"/>
      <c r="F112" s="19"/>
      <c r="G112" s="19"/>
      <c r="H112" s="19"/>
      <c r="T112" s="3" t="s">
        <v>95</v>
      </c>
    </row>
    <row r="113" spans="1:20" x14ac:dyDescent="0.25">
      <c r="A113" s="20" t="s">
        <v>37</v>
      </c>
      <c r="B113" s="20"/>
      <c r="C113" s="21"/>
      <c r="D113" s="21"/>
      <c r="E113" s="21"/>
      <c r="F113" s="21"/>
      <c r="G113" s="21"/>
      <c r="H113" s="18"/>
      <c r="T113" s="3" t="s">
        <v>36</v>
      </c>
    </row>
    <row r="114" spans="1:20" ht="30" x14ac:dyDescent="0.25">
      <c r="A114" s="22">
        <v>30</v>
      </c>
      <c r="B114" s="22">
        <v>62</v>
      </c>
      <c r="C114" s="22" t="s">
        <v>33</v>
      </c>
      <c r="D114" s="23">
        <v>0</v>
      </c>
      <c r="E114" s="24">
        <v>0</v>
      </c>
      <c r="F114" s="24">
        <v>0</v>
      </c>
      <c r="G114" s="25">
        <f>((D114-E114+F114)*(B114))</f>
        <v>0</v>
      </c>
      <c r="H114" s="26"/>
      <c r="I114" s="2">
        <f>((D114*B114))</f>
        <v>0</v>
      </c>
      <c r="J114" s="2">
        <f>((E114*B114))</f>
        <v>0</v>
      </c>
      <c r="K114" s="2">
        <f>((F114*B114))</f>
        <v>0</v>
      </c>
      <c r="O114" s="1" t="s">
        <v>97</v>
      </c>
    </row>
    <row r="115" spans="1:20" ht="12" customHeight="1" x14ac:dyDescent="0.25">
      <c r="A115" s="27" t="s">
        <v>98</v>
      </c>
      <c r="B115" s="27"/>
      <c r="C115" s="27"/>
      <c r="D115" s="27"/>
      <c r="E115" s="27"/>
      <c r="F115" s="27"/>
      <c r="G115" s="27"/>
      <c r="H115" s="27"/>
      <c r="T115" s="3" t="s">
        <v>97</v>
      </c>
    </row>
    <row r="116" spans="1:20" x14ac:dyDescent="0.25">
      <c r="A116" s="28" t="s">
        <v>37</v>
      </c>
      <c r="B116" s="28"/>
      <c r="C116" s="29"/>
      <c r="D116" s="29"/>
      <c r="E116" s="29"/>
      <c r="F116" s="29"/>
      <c r="G116" s="29"/>
      <c r="H116" s="26"/>
      <c r="T116" s="3" t="s">
        <v>36</v>
      </c>
    </row>
    <row r="117" spans="1:20" ht="30" x14ac:dyDescent="0.25">
      <c r="A117" s="14">
        <v>31</v>
      </c>
      <c r="B117" s="14">
        <v>180</v>
      </c>
      <c r="C117" s="14" t="s">
        <v>33</v>
      </c>
      <c r="D117" s="15">
        <v>0</v>
      </c>
      <c r="E117" s="16">
        <v>0</v>
      </c>
      <c r="F117" s="16">
        <v>0</v>
      </c>
      <c r="G117" s="17">
        <f>((D117-E117+F117)*(B117))</f>
        <v>0</v>
      </c>
      <c r="H117" s="18"/>
      <c r="I117" s="2">
        <f>((D117*B117))</f>
        <v>0</v>
      </c>
      <c r="J117" s="2">
        <f>((E117*B117))</f>
        <v>0</v>
      </c>
      <c r="K117" s="2">
        <f>((F117*B117))</f>
        <v>0</v>
      </c>
      <c r="O117" s="1" t="s">
        <v>99</v>
      </c>
    </row>
    <row r="118" spans="1:20" ht="24" customHeight="1" x14ac:dyDescent="0.25">
      <c r="A118" s="19" t="s">
        <v>100</v>
      </c>
      <c r="B118" s="19"/>
      <c r="C118" s="19"/>
      <c r="D118" s="19"/>
      <c r="E118" s="19"/>
      <c r="F118" s="19"/>
      <c r="G118" s="19"/>
      <c r="H118" s="19"/>
      <c r="T118" s="3" t="s">
        <v>99</v>
      </c>
    </row>
    <row r="119" spans="1:20" x14ac:dyDescent="0.25">
      <c r="A119" s="20" t="s">
        <v>37</v>
      </c>
      <c r="B119" s="20"/>
      <c r="C119" s="21"/>
      <c r="D119" s="21"/>
      <c r="E119" s="21"/>
      <c r="F119" s="21"/>
      <c r="G119" s="21"/>
      <c r="H119" s="18"/>
      <c r="T119" s="3" t="s">
        <v>36</v>
      </c>
    </row>
    <row r="120" spans="1:20" ht="30" x14ac:dyDescent="0.25">
      <c r="A120" s="22">
        <v>32</v>
      </c>
      <c r="B120" s="22">
        <v>300</v>
      </c>
      <c r="C120" s="22" t="s">
        <v>33</v>
      </c>
      <c r="D120" s="23">
        <v>0</v>
      </c>
      <c r="E120" s="24">
        <v>0</v>
      </c>
      <c r="F120" s="24">
        <v>0</v>
      </c>
      <c r="G120" s="25">
        <f>((D120-E120+F120)*(B120))</f>
        <v>0</v>
      </c>
      <c r="H120" s="26"/>
      <c r="I120" s="2">
        <f>((D120*B120))</f>
        <v>0</v>
      </c>
      <c r="J120" s="2">
        <f>((E120*B120))</f>
        <v>0</v>
      </c>
      <c r="K120" s="2">
        <f>((F120*B120))</f>
        <v>0</v>
      </c>
      <c r="O120" s="1" t="s">
        <v>101</v>
      </c>
    </row>
    <row r="121" spans="1:20" ht="36" customHeight="1" x14ac:dyDescent="0.25">
      <c r="A121" s="27" t="s">
        <v>102</v>
      </c>
      <c r="B121" s="27"/>
      <c r="C121" s="27"/>
      <c r="D121" s="27"/>
      <c r="E121" s="27"/>
      <c r="F121" s="27"/>
      <c r="G121" s="27"/>
      <c r="H121" s="27"/>
      <c r="T121" s="3" t="s">
        <v>101</v>
      </c>
    </row>
    <row r="122" spans="1:20" x14ac:dyDescent="0.25">
      <c r="A122" s="28" t="s">
        <v>37</v>
      </c>
      <c r="B122" s="28"/>
      <c r="C122" s="29"/>
      <c r="D122" s="29"/>
      <c r="E122" s="29"/>
      <c r="F122" s="29"/>
      <c r="G122" s="29"/>
      <c r="H122" s="26"/>
      <c r="T122" s="3" t="s">
        <v>36</v>
      </c>
    </row>
    <row r="123" spans="1:20" ht="30" x14ac:dyDescent="0.25">
      <c r="A123" s="14">
        <v>33</v>
      </c>
      <c r="B123" s="14">
        <v>200</v>
      </c>
      <c r="C123" s="14" t="s">
        <v>33</v>
      </c>
      <c r="D123" s="15">
        <v>0</v>
      </c>
      <c r="E123" s="16">
        <v>0</v>
      </c>
      <c r="F123" s="16">
        <v>0</v>
      </c>
      <c r="G123" s="17">
        <f>((D123-E123+F123)*(B123))</f>
        <v>0</v>
      </c>
      <c r="H123" s="18"/>
      <c r="I123" s="2">
        <f>((D123*B123))</f>
        <v>0</v>
      </c>
      <c r="J123" s="2">
        <f>((E123*B123))</f>
        <v>0</v>
      </c>
      <c r="K123" s="2">
        <f>((F123*B123))</f>
        <v>0</v>
      </c>
      <c r="O123" s="1" t="s">
        <v>103</v>
      </c>
    </row>
    <row r="124" spans="1:20" ht="36" customHeight="1" x14ac:dyDescent="0.25">
      <c r="A124" s="19" t="s">
        <v>104</v>
      </c>
      <c r="B124" s="19"/>
      <c r="C124" s="19"/>
      <c r="D124" s="19"/>
      <c r="E124" s="19"/>
      <c r="F124" s="19"/>
      <c r="G124" s="19"/>
      <c r="H124" s="19"/>
      <c r="T124" s="3" t="s">
        <v>103</v>
      </c>
    </row>
    <row r="125" spans="1:20" x14ac:dyDescent="0.25">
      <c r="A125" s="20" t="s">
        <v>37</v>
      </c>
      <c r="B125" s="20"/>
      <c r="C125" s="21"/>
      <c r="D125" s="21"/>
      <c r="E125" s="21"/>
      <c r="F125" s="21"/>
      <c r="G125" s="21"/>
      <c r="H125" s="18"/>
      <c r="T125" s="3" t="s">
        <v>36</v>
      </c>
    </row>
    <row r="126" spans="1:20" ht="30" x14ac:dyDescent="0.25">
      <c r="A126" s="22">
        <v>34</v>
      </c>
      <c r="B126" s="22">
        <v>30</v>
      </c>
      <c r="C126" s="22" t="s">
        <v>33</v>
      </c>
      <c r="D126" s="23">
        <v>0</v>
      </c>
      <c r="E126" s="24">
        <v>0</v>
      </c>
      <c r="F126" s="24">
        <v>0</v>
      </c>
      <c r="G126" s="25">
        <f>((D126-E126+F126)*(B126))</f>
        <v>0</v>
      </c>
      <c r="H126" s="26"/>
      <c r="I126" s="2">
        <f>((D126*B126))</f>
        <v>0</v>
      </c>
      <c r="J126" s="2">
        <f>((E126*B126))</f>
        <v>0</v>
      </c>
      <c r="K126" s="2">
        <f>((F126*B126))</f>
        <v>0</v>
      </c>
      <c r="O126" s="1" t="s">
        <v>105</v>
      </c>
    </row>
    <row r="127" spans="1:20" ht="24" customHeight="1" x14ac:dyDescent="0.25">
      <c r="A127" s="27" t="s">
        <v>106</v>
      </c>
      <c r="B127" s="27"/>
      <c r="C127" s="27"/>
      <c r="D127" s="27"/>
      <c r="E127" s="27"/>
      <c r="F127" s="27"/>
      <c r="G127" s="27"/>
      <c r="H127" s="27"/>
      <c r="T127" s="3" t="s">
        <v>105</v>
      </c>
    </row>
    <row r="128" spans="1:20" x14ac:dyDescent="0.25">
      <c r="A128" s="28" t="s">
        <v>37</v>
      </c>
      <c r="B128" s="28"/>
      <c r="C128" s="29"/>
      <c r="D128" s="29"/>
      <c r="E128" s="29"/>
      <c r="F128" s="29"/>
      <c r="G128" s="29"/>
      <c r="H128" s="26"/>
      <c r="T128" s="3" t="s">
        <v>36</v>
      </c>
    </row>
    <row r="129" spans="1:20" ht="30" x14ac:dyDescent="0.25">
      <c r="A129" s="14">
        <v>35</v>
      </c>
      <c r="B129" s="14">
        <v>30</v>
      </c>
      <c r="C129" s="14" t="s">
        <v>33</v>
      </c>
      <c r="D129" s="15">
        <v>0</v>
      </c>
      <c r="E129" s="16">
        <v>0</v>
      </c>
      <c r="F129" s="16">
        <v>0</v>
      </c>
      <c r="G129" s="17">
        <f>((D129-E129+F129)*(B129))</f>
        <v>0</v>
      </c>
      <c r="H129" s="18"/>
      <c r="I129" s="2">
        <f>((D129*B129))</f>
        <v>0</v>
      </c>
      <c r="J129" s="2">
        <f>((E129*B129))</f>
        <v>0</v>
      </c>
      <c r="K129" s="2">
        <f>((F129*B129))</f>
        <v>0</v>
      </c>
      <c r="O129" s="1" t="s">
        <v>107</v>
      </c>
    </row>
    <row r="130" spans="1:20" ht="36" customHeight="1" x14ac:dyDescent="0.25">
      <c r="A130" s="19" t="s">
        <v>108</v>
      </c>
      <c r="B130" s="19"/>
      <c r="C130" s="19"/>
      <c r="D130" s="19"/>
      <c r="E130" s="19"/>
      <c r="F130" s="19"/>
      <c r="G130" s="19"/>
      <c r="H130" s="19"/>
      <c r="T130" s="3" t="s">
        <v>107</v>
      </c>
    </row>
    <row r="131" spans="1:20" x14ac:dyDescent="0.25">
      <c r="A131" s="20" t="s">
        <v>37</v>
      </c>
      <c r="B131" s="20"/>
      <c r="C131" s="21"/>
      <c r="D131" s="21"/>
      <c r="E131" s="21"/>
      <c r="F131" s="21"/>
      <c r="G131" s="21"/>
      <c r="H131" s="18"/>
      <c r="T131" s="3" t="s">
        <v>36</v>
      </c>
    </row>
    <row r="132" spans="1:20" ht="30" x14ac:dyDescent="0.25">
      <c r="A132" s="22">
        <v>36</v>
      </c>
      <c r="B132" s="22">
        <v>45</v>
      </c>
      <c r="C132" s="22" t="s">
        <v>33</v>
      </c>
      <c r="D132" s="23">
        <v>0</v>
      </c>
      <c r="E132" s="24">
        <v>0</v>
      </c>
      <c r="F132" s="24">
        <v>0</v>
      </c>
      <c r="G132" s="25">
        <f>((D132-E132+F132)*(B132))</f>
        <v>0</v>
      </c>
      <c r="H132" s="26"/>
      <c r="I132" s="2">
        <f>((D132*B132))</f>
        <v>0</v>
      </c>
      <c r="J132" s="2">
        <f>((E132*B132))</f>
        <v>0</v>
      </c>
      <c r="K132" s="2">
        <f>((F132*B132))</f>
        <v>0</v>
      </c>
      <c r="O132" s="1" t="s">
        <v>109</v>
      </c>
    </row>
    <row r="133" spans="1:20" x14ac:dyDescent="0.25">
      <c r="A133" s="27" t="s">
        <v>110</v>
      </c>
      <c r="B133" s="27"/>
      <c r="C133" s="27"/>
      <c r="D133" s="27"/>
      <c r="E133" s="27"/>
      <c r="F133" s="27"/>
      <c r="G133" s="27"/>
      <c r="H133" s="27"/>
      <c r="T133" s="3" t="s">
        <v>109</v>
      </c>
    </row>
    <row r="134" spans="1:20" x14ac:dyDescent="0.25">
      <c r="A134" s="28" t="s">
        <v>37</v>
      </c>
      <c r="B134" s="28"/>
      <c r="C134" s="29"/>
      <c r="D134" s="29"/>
      <c r="E134" s="29"/>
      <c r="F134" s="29"/>
      <c r="G134" s="29"/>
      <c r="H134" s="26"/>
      <c r="T134" s="3" t="s">
        <v>36</v>
      </c>
    </row>
    <row r="135" spans="1:20" ht="30" x14ac:dyDescent="0.25">
      <c r="A135" s="14">
        <v>37</v>
      </c>
      <c r="B135" s="14">
        <v>100</v>
      </c>
      <c r="C135" s="14" t="s">
        <v>33</v>
      </c>
      <c r="D135" s="15">
        <v>0</v>
      </c>
      <c r="E135" s="16">
        <v>0</v>
      </c>
      <c r="F135" s="16">
        <v>0</v>
      </c>
      <c r="G135" s="17">
        <f>((D135-E135+F135)*(B135))</f>
        <v>0</v>
      </c>
      <c r="H135" s="18"/>
      <c r="I135" s="2">
        <f>((D135*B135))</f>
        <v>0</v>
      </c>
      <c r="J135" s="2">
        <f>((E135*B135))</f>
        <v>0</v>
      </c>
      <c r="K135" s="2">
        <f>((F135*B135))</f>
        <v>0</v>
      </c>
      <c r="O135" s="1" t="s">
        <v>111</v>
      </c>
    </row>
    <row r="136" spans="1:20" ht="24" customHeight="1" x14ac:dyDescent="0.25">
      <c r="A136" s="19" t="s">
        <v>112</v>
      </c>
      <c r="B136" s="19"/>
      <c r="C136" s="19"/>
      <c r="D136" s="19"/>
      <c r="E136" s="19"/>
      <c r="F136" s="19"/>
      <c r="G136" s="19"/>
      <c r="H136" s="19"/>
      <c r="T136" s="3" t="s">
        <v>111</v>
      </c>
    </row>
    <row r="137" spans="1:20" x14ac:dyDescent="0.25">
      <c r="A137" s="20" t="s">
        <v>37</v>
      </c>
      <c r="B137" s="20"/>
      <c r="C137" s="21"/>
      <c r="D137" s="21"/>
      <c r="E137" s="21"/>
      <c r="F137" s="21"/>
      <c r="G137" s="21"/>
      <c r="H137" s="18"/>
      <c r="T137" s="3" t="s">
        <v>36</v>
      </c>
    </row>
    <row r="138" spans="1:20" ht="30" x14ac:dyDescent="0.25">
      <c r="A138" s="22">
        <v>38</v>
      </c>
      <c r="B138" s="22">
        <v>15</v>
      </c>
      <c r="C138" s="22" t="s">
        <v>33</v>
      </c>
      <c r="D138" s="23">
        <v>0</v>
      </c>
      <c r="E138" s="24">
        <v>0</v>
      </c>
      <c r="F138" s="24">
        <v>0</v>
      </c>
      <c r="G138" s="25">
        <f>((D138-E138+F138)*(B138))</f>
        <v>0</v>
      </c>
      <c r="H138" s="26"/>
      <c r="I138" s="2">
        <f>((D138*B138))</f>
        <v>0</v>
      </c>
      <c r="J138" s="2">
        <f>((E138*B138))</f>
        <v>0</v>
      </c>
      <c r="K138" s="2">
        <f>((F138*B138))</f>
        <v>0</v>
      </c>
      <c r="O138" s="1" t="s">
        <v>113</v>
      </c>
    </row>
    <row r="139" spans="1:20" ht="24" customHeight="1" x14ac:dyDescent="0.25">
      <c r="A139" s="27" t="s">
        <v>114</v>
      </c>
      <c r="B139" s="27"/>
      <c r="C139" s="27"/>
      <c r="D139" s="27"/>
      <c r="E139" s="27"/>
      <c r="F139" s="27"/>
      <c r="G139" s="27"/>
      <c r="H139" s="27"/>
      <c r="T139" s="3" t="s">
        <v>113</v>
      </c>
    </row>
    <row r="140" spans="1:20" x14ac:dyDescent="0.25">
      <c r="A140" s="28" t="s">
        <v>37</v>
      </c>
      <c r="B140" s="28"/>
      <c r="C140" s="29"/>
      <c r="D140" s="29"/>
      <c r="E140" s="29"/>
      <c r="F140" s="29"/>
      <c r="G140" s="29"/>
      <c r="H140" s="26"/>
      <c r="T140" s="3" t="s">
        <v>36</v>
      </c>
    </row>
    <row r="141" spans="1:20" ht="30" x14ac:dyDescent="0.25">
      <c r="A141" s="14">
        <v>39</v>
      </c>
      <c r="B141" s="14">
        <v>125</v>
      </c>
      <c r="C141" s="14" t="s">
        <v>72</v>
      </c>
      <c r="D141" s="15">
        <v>0</v>
      </c>
      <c r="E141" s="16">
        <v>0</v>
      </c>
      <c r="F141" s="16">
        <v>0</v>
      </c>
      <c r="G141" s="17">
        <f>((D141-E141+F141)*(B141))</f>
        <v>0</v>
      </c>
      <c r="H141" s="18"/>
      <c r="I141" s="2">
        <f>((D141*B141))</f>
        <v>0</v>
      </c>
      <c r="J141" s="2">
        <f>((E141*B141))</f>
        <v>0</v>
      </c>
      <c r="K141" s="2">
        <f>((F141*B141))</f>
        <v>0</v>
      </c>
      <c r="O141" s="1" t="s">
        <v>115</v>
      </c>
    </row>
    <row r="142" spans="1:20" ht="24" customHeight="1" x14ac:dyDescent="0.25">
      <c r="A142" s="19" t="s">
        <v>116</v>
      </c>
      <c r="B142" s="19"/>
      <c r="C142" s="19"/>
      <c r="D142" s="19"/>
      <c r="E142" s="19"/>
      <c r="F142" s="19"/>
      <c r="G142" s="19"/>
      <c r="H142" s="19"/>
      <c r="T142" s="3" t="s">
        <v>115</v>
      </c>
    </row>
    <row r="143" spans="1:20" x14ac:dyDescent="0.25">
      <c r="A143" s="20" t="s">
        <v>37</v>
      </c>
      <c r="B143" s="20"/>
      <c r="C143" s="21"/>
      <c r="D143" s="21"/>
      <c r="E143" s="21"/>
      <c r="F143" s="21"/>
      <c r="G143" s="21"/>
      <c r="H143" s="18"/>
      <c r="T143" s="3" t="s">
        <v>36</v>
      </c>
    </row>
    <row r="144" spans="1:20" ht="30" x14ac:dyDescent="0.25">
      <c r="A144" s="22">
        <v>40</v>
      </c>
      <c r="B144" s="22">
        <v>125</v>
      </c>
      <c r="C144" s="22" t="s">
        <v>72</v>
      </c>
      <c r="D144" s="23">
        <v>0</v>
      </c>
      <c r="E144" s="24">
        <v>0</v>
      </c>
      <c r="F144" s="24">
        <v>0</v>
      </c>
      <c r="G144" s="25">
        <f>((D144-E144+F144)*(B144))</f>
        <v>0</v>
      </c>
      <c r="H144" s="26"/>
      <c r="I144" s="2">
        <f>((D144*B144))</f>
        <v>0</v>
      </c>
      <c r="J144" s="2">
        <f>((E144*B144))</f>
        <v>0</v>
      </c>
      <c r="K144" s="2">
        <f>((F144*B144))</f>
        <v>0</v>
      </c>
      <c r="O144" s="1" t="s">
        <v>117</v>
      </c>
    </row>
    <row r="145" spans="1:20" ht="24" customHeight="1" x14ac:dyDescent="0.25">
      <c r="A145" s="27" t="s">
        <v>118</v>
      </c>
      <c r="B145" s="27"/>
      <c r="C145" s="27"/>
      <c r="D145" s="27"/>
      <c r="E145" s="27"/>
      <c r="F145" s="27"/>
      <c r="G145" s="27"/>
      <c r="H145" s="27"/>
      <c r="T145" s="3" t="s">
        <v>117</v>
      </c>
    </row>
    <row r="146" spans="1:20" x14ac:dyDescent="0.25">
      <c r="A146" s="28" t="s">
        <v>37</v>
      </c>
      <c r="B146" s="28"/>
      <c r="C146" s="29"/>
      <c r="D146" s="29"/>
      <c r="E146" s="29"/>
      <c r="F146" s="29"/>
      <c r="G146" s="29"/>
      <c r="H146" s="26"/>
      <c r="T146" s="3" t="s">
        <v>36</v>
      </c>
    </row>
    <row r="147" spans="1:20" ht="30" x14ac:dyDescent="0.25">
      <c r="A147" s="14">
        <v>41</v>
      </c>
      <c r="B147" s="14">
        <v>1500</v>
      </c>
      <c r="C147" s="14" t="s">
        <v>33</v>
      </c>
      <c r="D147" s="15">
        <v>0</v>
      </c>
      <c r="E147" s="16">
        <v>0</v>
      </c>
      <c r="F147" s="16">
        <v>0</v>
      </c>
      <c r="G147" s="17">
        <f>((D147-E147+F147)*(B147))</f>
        <v>0</v>
      </c>
      <c r="H147" s="18"/>
      <c r="I147" s="2">
        <f>((D147*B147))</f>
        <v>0</v>
      </c>
      <c r="J147" s="2">
        <f>((E147*B147))</f>
        <v>0</v>
      </c>
      <c r="K147" s="2">
        <f>((F147*B147))</f>
        <v>0</v>
      </c>
      <c r="O147" s="1" t="s">
        <v>119</v>
      </c>
    </row>
    <row r="148" spans="1:20" ht="24" customHeight="1" x14ac:dyDescent="0.25">
      <c r="A148" s="19" t="s">
        <v>120</v>
      </c>
      <c r="B148" s="19"/>
      <c r="C148" s="19"/>
      <c r="D148" s="19"/>
      <c r="E148" s="19"/>
      <c r="F148" s="19"/>
      <c r="G148" s="19"/>
      <c r="H148" s="19"/>
      <c r="T148" s="3" t="s">
        <v>119</v>
      </c>
    </row>
    <row r="149" spans="1:20" x14ac:dyDescent="0.25">
      <c r="A149" s="20" t="s">
        <v>37</v>
      </c>
      <c r="B149" s="20"/>
      <c r="C149" s="21"/>
      <c r="D149" s="21"/>
      <c r="E149" s="21"/>
      <c r="F149" s="21"/>
      <c r="G149" s="21"/>
      <c r="H149" s="18"/>
      <c r="T149" s="3" t="s">
        <v>36</v>
      </c>
    </row>
    <row r="150" spans="1:20" ht="30" x14ac:dyDescent="0.25">
      <c r="A150" s="22">
        <v>42</v>
      </c>
      <c r="B150" s="22">
        <v>15</v>
      </c>
      <c r="C150" s="22" t="s">
        <v>33</v>
      </c>
      <c r="D150" s="23">
        <v>0</v>
      </c>
      <c r="E150" s="24">
        <v>0</v>
      </c>
      <c r="F150" s="24">
        <v>0</v>
      </c>
      <c r="G150" s="25">
        <f>((D150-E150+F150)*(B150))</f>
        <v>0</v>
      </c>
      <c r="H150" s="26"/>
      <c r="I150" s="2">
        <f>((D150*B150))</f>
        <v>0</v>
      </c>
      <c r="J150" s="2">
        <f>((E150*B150))</f>
        <v>0</v>
      </c>
      <c r="K150" s="2">
        <f>((F150*B150))</f>
        <v>0</v>
      </c>
      <c r="O150" s="1" t="s">
        <v>121</v>
      </c>
    </row>
    <row r="151" spans="1:20" ht="24" customHeight="1" x14ac:dyDescent="0.25">
      <c r="A151" s="27" t="s">
        <v>122</v>
      </c>
      <c r="B151" s="27"/>
      <c r="C151" s="27"/>
      <c r="D151" s="27"/>
      <c r="E151" s="27"/>
      <c r="F151" s="27"/>
      <c r="G151" s="27"/>
      <c r="H151" s="27"/>
      <c r="T151" s="3" t="s">
        <v>121</v>
      </c>
    </row>
    <row r="152" spans="1:20" x14ac:dyDescent="0.25">
      <c r="A152" s="28" t="s">
        <v>37</v>
      </c>
      <c r="B152" s="28"/>
      <c r="C152" s="29"/>
      <c r="D152" s="29"/>
      <c r="E152" s="29"/>
      <c r="F152" s="29"/>
      <c r="G152" s="29"/>
      <c r="H152" s="26"/>
      <c r="T152" s="3" t="s">
        <v>36</v>
      </c>
    </row>
    <row r="153" spans="1:20" ht="30" x14ac:dyDescent="0.25">
      <c r="A153" s="14">
        <v>43</v>
      </c>
      <c r="B153" s="14">
        <v>3750</v>
      </c>
      <c r="C153" s="14" t="s">
        <v>83</v>
      </c>
      <c r="D153" s="15">
        <v>0</v>
      </c>
      <c r="E153" s="16">
        <v>0</v>
      </c>
      <c r="F153" s="16">
        <v>0</v>
      </c>
      <c r="G153" s="17">
        <f>((D153-E153+F153)*(B153))</f>
        <v>0</v>
      </c>
      <c r="H153" s="18"/>
      <c r="I153" s="2">
        <f>((D153*B153))</f>
        <v>0</v>
      </c>
      <c r="J153" s="2">
        <f>((E153*B153))</f>
        <v>0</v>
      </c>
      <c r="K153" s="2">
        <f>((F153*B153))</f>
        <v>0</v>
      </c>
      <c r="O153" s="1" t="s">
        <v>123</v>
      </c>
    </row>
    <row r="154" spans="1:20" ht="36" customHeight="1" x14ac:dyDescent="0.25">
      <c r="A154" s="19" t="s">
        <v>124</v>
      </c>
      <c r="B154" s="19"/>
      <c r="C154" s="19"/>
      <c r="D154" s="19"/>
      <c r="E154" s="19"/>
      <c r="F154" s="19"/>
      <c r="G154" s="19"/>
      <c r="H154" s="19"/>
      <c r="T154" s="3" t="s">
        <v>123</v>
      </c>
    </row>
    <row r="155" spans="1:20" x14ac:dyDescent="0.25">
      <c r="A155" s="20" t="s">
        <v>37</v>
      </c>
      <c r="B155" s="20"/>
      <c r="C155" s="21"/>
      <c r="D155" s="21"/>
      <c r="E155" s="21"/>
      <c r="F155" s="21"/>
      <c r="G155" s="21"/>
      <c r="H155" s="18"/>
      <c r="T155" s="3" t="s">
        <v>36</v>
      </c>
    </row>
    <row r="156" spans="1:20" ht="30" x14ac:dyDescent="0.25">
      <c r="A156" s="22">
        <v>44</v>
      </c>
      <c r="B156" s="22">
        <v>1250</v>
      </c>
      <c r="C156" s="22" t="s">
        <v>33</v>
      </c>
      <c r="D156" s="23">
        <v>0</v>
      </c>
      <c r="E156" s="24">
        <v>0</v>
      </c>
      <c r="F156" s="24">
        <v>0</v>
      </c>
      <c r="G156" s="25">
        <f>((D156-E156+F156)*(B156))</f>
        <v>0</v>
      </c>
      <c r="H156" s="26"/>
      <c r="I156" s="2">
        <f>((D156*B156))</f>
        <v>0</v>
      </c>
      <c r="J156" s="2">
        <f>((E156*B156))</f>
        <v>0</v>
      </c>
      <c r="K156" s="2">
        <f>((F156*B156))</f>
        <v>0</v>
      </c>
      <c r="O156" s="1" t="s">
        <v>125</v>
      </c>
    </row>
    <row r="157" spans="1:20" ht="24" customHeight="1" x14ac:dyDescent="0.25">
      <c r="A157" s="27" t="s">
        <v>126</v>
      </c>
      <c r="B157" s="27"/>
      <c r="C157" s="27"/>
      <c r="D157" s="27"/>
      <c r="E157" s="27"/>
      <c r="F157" s="27"/>
      <c r="G157" s="27"/>
      <c r="H157" s="27"/>
      <c r="T157" s="3" t="s">
        <v>125</v>
      </c>
    </row>
    <row r="158" spans="1:20" x14ac:dyDescent="0.25">
      <c r="A158" s="28" t="s">
        <v>37</v>
      </c>
      <c r="B158" s="28"/>
      <c r="C158" s="29"/>
      <c r="D158" s="29"/>
      <c r="E158" s="29"/>
      <c r="F158" s="29"/>
      <c r="G158" s="29"/>
      <c r="H158" s="26"/>
      <c r="T158" s="3" t="s">
        <v>36</v>
      </c>
    </row>
    <row r="159" spans="1:20" ht="30" x14ac:dyDescent="0.25">
      <c r="A159" s="14">
        <v>45</v>
      </c>
      <c r="B159" s="14">
        <v>20</v>
      </c>
      <c r="C159" s="14" t="s">
        <v>90</v>
      </c>
      <c r="D159" s="15">
        <v>0</v>
      </c>
      <c r="E159" s="16">
        <v>0</v>
      </c>
      <c r="F159" s="16">
        <v>0</v>
      </c>
      <c r="G159" s="17">
        <f>((D159-E159+F159)*(B159))</f>
        <v>0</v>
      </c>
      <c r="H159" s="18"/>
      <c r="I159" s="2">
        <f>((D159*B159))</f>
        <v>0</v>
      </c>
      <c r="J159" s="2">
        <f>((E159*B159))</f>
        <v>0</v>
      </c>
      <c r="K159" s="2">
        <f>((F159*B159))</f>
        <v>0</v>
      </c>
      <c r="O159" s="1" t="s">
        <v>127</v>
      </c>
    </row>
    <row r="160" spans="1:20" ht="12" customHeight="1" x14ac:dyDescent="0.25">
      <c r="A160" s="19" t="s">
        <v>128</v>
      </c>
      <c r="B160" s="19"/>
      <c r="C160" s="19"/>
      <c r="D160" s="19"/>
      <c r="E160" s="19"/>
      <c r="F160" s="19"/>
      <c r="G160" s="19"/>
      <c r="H160" s="19"/>
      <c r="T160" s="3" t="s">
        <v>127</v>
      </c>
    </row>
    <row r="161" spans="1:20" x14ac:dyDescent="0.25">
      <c r="A161" s="20" t="s">
        <v>37</v>
      </c>
      <c r="B161" s="20"/>
      <c r="C161" s="21"/>
      <c r="D161" s="21"/>
      <c r="E161" s="21"/>
      <c r="F161" s="21"/>
      <c r="G161" s="21"/>
      <c r="H161" s="18"/>
      <c r="T161" s="3" t="s">
        <v>36</v>
      </c>
    </row>
    <row r="162" spans="1:20" ht="30" x14ac:dyDescent="0.25">
      <c r="A162" s="22">
        <v>46</v>
      </c>
      <c r="B162" s="22">
        <v>125</v>
      </c>
      <c r="C162" s="22" t="s">
        <v>33</v>
      </c>
      <c r="D162" s="23">
        <v>0</v>
      </c>
      <c r="E162" s="24">
        <v>0</v>
      </c>
      <c r="F162" s="24">
        <v>0</v>
      </c>
      <c r="G162" s="25">
        <f>((D162-E162+F162)*(B162))</f>
        <v>0</v>
      </c>
      <c r="H162" s="26"/>
      <c r="I162" s="2">
        <f>((D162*B162))</f>
        <v>0</v>
      </c>
      <c r="J162" s="2">
        <f>((E162*B162))</f>
        <v>0</v>
      </c>
      <c r="K162" s="2">
        <f>((F162*B162))</f>
        <v>0</v>
      </c>
      <c r="O162" s="1" t="s">
        <v>129</v>
      </c>
    </row>
    <row r="163" spans="1:20" ht="24" customHeight="1" x14ac:dyDescent="0.25">
      <c r="A163" s="27" t="s">
        <v>130</v>
      </c>
      <c r="B163" s="27"/>
      <c r="C163" s="27"/>
      <c r="D163" s="27"/>
      <c r="E163" s="27"/>
      <c r="F163" s="27"/>
      <c r="G163" s="27"/>
      <c r="H163" s="27"/>
      <c r="T163" s="3" t="s">
        <v>129</v>
      </c>
    </row>
    <row r="164" spans="1:20" x14ac:dyDescent="0.25">
      <c r="A164" s="28" t="s">
        <v>37</v>
      </c>
      <c r="B164" s="28"/>
      <c r="C164" s="29"/>
      <c r="D164" s="29"/>
      <c r="E164" s="29"/>
      <c r="F164" s="29"/>
      <c r="G164" s="29"/>
      <c r="H164" s="26"/>
      <c r="T164" s="3" t="s">
        <v>36</v>
      </c>
    </row>
    <row r="165" spans="1:20" ht="30" x14ac:dyDescent="0.25">
      <c r="A165" s="14">
        <v>47</v>
      </c>
      <c r="B165" s="14">
        <v>2500</v>
      </c>
      <c r="C165" s="14" t="s">
        <v>33</v>
      </c>
      <c r="D165" s="15">
        <v>0</v>
      </c>
      <c r="E165" s="16">
        <v>0</v>
      </c>
      <c r="F165" s="16">
        <v>0</v>
      </c>
      <c r="G165" s="17">
        <f>((D165-E165+F165)*(B165))</f>
        <v>0</v>
      </c>
      <c r="H165" s="18"/>
      <c r="I165" s="2">
        <f>((D165*B165))</f>
        <v>0</v>
      </c>
      <c r="J165" s="2">
        <f>((E165*B165))</f>
        <v>0</v>
      </c>
      <c r="K165" s="2">
        <f>((F165*B165))</f>
        <v>0</v>
      </c>
      <c r="O165" s="1" t="s">
        <v>131</v>
      </c>
    </row>
    <row r="166" spans="1:20" ht="24" customHeight="1" x14ac:dyDescent="0.25">
      <c r="A166" s="19" t="s">
        <v>132</v>
      </c>
      <c r="B166" s="19"/>
      <c r="C166" s="19"/>
      <c r="D166" s="19"/>
      <c r="E166" s="19"/>
      <c r="F166" s="19"/>
      <c r="G166" s="19"/>
      <c r="H166" s="19"/>
      <c r="T166" s="3" t="s">
        <v>131</v>
      </c>
    </row>
    <row r="167" spans="1:20" x14ac:dyDescent="0.25">
      <c r="A167" s="20" t="s">
        <v>37</v>
      </c>
      <c r="B167" s="20"/>
      <c r="C167" s="21"/>
      <c r="D167" s="21"/>
      <c r="E167" s="21"/>
      <c r="F167" s="21"/>
      <c r="G167" s="21"/>
      <c r="H167" s="18"/>
      <c r="T167" s="3" t="s">
        <v>36</v>
      </c>
    </row>
    <row r="168" spans="1:20" ht="30" x14ac:dyDescent="0.25">
      <c r="A168" s="22">
        <v>48</v>
      </c>
      <c r="B168" s="22">
        <v>2500</v>
      </c>
      <c r="C168" s="22" t="s">
        <v>33</v>
      </c>
      <c r="D168" s="23">
        <v>0</v>
      </c>
      <c r="E168" s="24">
        <v>0</v>
      </c>
      <c r="F168" s="24">
        <v>0</v>
      </c>
      <c r="G168" s="25">
        <f>((D168-E168+F168)*(B168))</f>
        <v>0</v>
      </c>
      <c r="H168" s="26"/>
      <c r="I168" s="2">
        <f>((D168*B168))</f>
        <v>0</v>
      </c>
      <c r="J168" s="2">
        <f>((E168*B168))</f>
        <v>0</v>
      </c>
      <c r="K168" s="2">
        <f>((F168*B168))</f>
        <v>0</v>
      </c>
      <c r="O168" s="1" t="s">
        <v>133</v>
      </c>
    </row>
    <row r="169" spans="1:20" ht="24" customHeight="1" x14ac:dyDescent="0.25">
      <c r="A169" s="27" t="s">
        <v>134</v>
      </c>
      <c r="B169" s="27"/>
      <c r="C169" s="27"/>
      <c r="D169" s="27"/>
      <c r="E169" s="27"/>
      <c r="F169" s="27"/>
      <c r="G169" s="27"/>
      <c r="H169" s="27"/>
      <c r="T169" s="3" t="s">
        <v>133</v>
      </c>
    </row>
    <row r="170" spans="1:20" x14ac:dyDescent="0.25">
      <c r="A170" s="28" t="s">
        <v>37</v>
      </c>
      <c r="B170" s="28"/>
      <c r="C170" s="29"/>
      <c r="D170" s="29"/>
      <c r="E170" s="29"/>
      <c r="F170" s="29"/>
      <c r="G170" s="29"/>
      <c r="H170" s="26"/>
      <c r="T170" s="3" t="s">
        <v>36</v>
      </c>
    </row>
    <row r="171" spans="1:20" ht="30" x14ac:dyDescent="0.25">
      <c r="A171" s="14">
        <v>49</v>
      </c>
      <c r="B171" s="14">
        <v>750</v>
      </c>
      <c r="C171" s="14" t="s">
        <v>33</v>
      </c>
      <c r="D171" s="15">
        <v>0</v>
      </c>
      <c r="E171" s="16">
        <v>0</v>
      </c>
      <c r="F171" s="16">
        <v>0</v>
      </c>
      <c r="G171" s="17">
        <f>((D171-E171+F171)*(B171))</f>
        <v>0</v>
      </c>
      <c r="H171" s="18"/>
      <c r="I171" s="2">
        <f>((D171*B171))</f>
        <v>0</v>
      </c>
      <c r="J171" s="2">
        <f>((E171*B171))</f>
        <v>0</v>
      </c>
      <c r="K171" s="2">
        <f>((F171*B171))</f>
        <v>0</v>
      </c>
      <c r="O171" s="1" t="s">
        <v>135</v>
      </c>
    </row>
    <row r="172" spans="1:20" ht="24" customHeight="1" x14ac:dyDescent="0.25">
      <c r="A172" s="19" t="s">
        <v>136</v>
      </c>
      <c r="B172" s="19"/>
      <c r="C172" s="19"/>
      <c r="D172" s="19"/>
      <c r="E172" s="19"/>
      <c r="F172" s="19"/>
      <c r="G172" s="19"/>
      <c r="H172" s="19"/>
      <c r="T172" s="3" t="s">
        <v>135</v>
      </c>
    </row>
    <row r="173" spans="1:20" x14ac:dyDescent="0.25">
      <c r="A173" s="20" t="s">
        <v>37</v>
      </c>
      <c r="B173" s="20"/>
      <c r="C173" s="21"/>
      <c r="D173" s="21"/>
      <c r="E173" s="21"/>
      <c r="F173" s="21"/>
      <c r="G173" s="21"/>
      <c r="H173" s="18"/>
      <c r="T173" s="3" t="s">
        <v>36</v>
      </c>
    </row>
    <row r="174" spans="1:20" ht="30" x14ac:dyDescent="0.25">
      <c r="A174" s="22">
        <v>50</v>
      </c>
      <c r="B174" s="22">
        <v>375</v>
      </c>
      <c r="C174" s="22" t="s">
        <v>33</v>
      </c>
      <c r="D174" s="23">
        <v>0</v>
      </c>
      <c r="E174" s="24">
        <v>0</v>
      </c>
      <c r="F174" s="24">
        <v>0</v>
      </c>
      <c r="G174" s="25">
        <f>((D174-E174+F174)*(B174))</f>
        <v>0</v>
      </c>
      <c r="H174" s="26"/>
      <c r="I174" s="2">
        <f>((D174*B174))</f>
        <v>0</v>
      </c>
      <c r="J174" s="2">
        <f>((E174*B174))</f>
        <v>0</v>
      </c>
      <c r="K174" s="2">
        <f>((F174*B174))</f>
        <v>0</v>
      </c>
      <c r="O174" s="1" t="s">
        <v>137</v>
      </c>
    </row>
    <row r="175" spans="1:20" ht="24" customHeight="1" x14ac:dyDescent="0.25">
      <c r="A175" s="27" t="s">
        <v>138</v>
      </c>
      <c r="B175" s="27"/>
      <c r="C175" s="27"/>
      <c r="D175" s="27"/>
      <c r="E175" s="27"/>
      <c r="F175" s="27"/>
      <c r="G175" s="27"/>
      <c r="H175" s="27"/>
      <c r="T175" s="3" t="s">
        <v>137</v>
      </c>
    </row>
    <row r="176" spans="1:20" x14ac:dyDescent="0.25">
      <c r="A176" s="28" t="s">
        <v>37</v>
      </c>
      <c r="B176" s="28"/>
      <c r="C176" s="29"/>
      <c r="D176" s="29"/>
      <c r="E176" s="29"/>
      <c r="F176" s="29"/>
      <c r="G176" s="29"/>
      <c r="H176" s="26"/>
      <c r="T176" s="3" t="s">
        <v>36</v>
      </c>
    </row>
    <row r="177" spans="1:20" ht="30" x14ac:dyDescent="0.25">
      <c r="A177" s="14">
        <v>51</v>
      </c>
      <c r="B177" s="14">
        <v>1875</v>
      </c>
      <c r="C177" s="14" t="s">
        <v>33</v>
      </c>
      <c r="D177" s="15">
        <v>0</v>
      </c>
      <c r="E177" s="16">
        <v>0</v>
      </c>
      <c r="F177" s="16">
        <v>0</v>
      </c>
      <c r="G177" s="17">
        <f>((D177-E177+F177)*(B177))</f>
        <v>0</v>
      </c>
      <c r="H177" s="18"/>
      <c r="I177" s="2">
        <f>((D177*B177))</f>
        <v>0</v>
      </c>
      <c r="J177" s="2">
        <f>((E177*B177))</f>
        <v>0</v>
      </c>
      <c r="K177" s="2">
        <f>((F177*B177))</f>
        <v>0</v>
      </c>
      <c r="O177" s="1" t="s">
        <v>139</v>
      </c>
    </row>
    <row r="178" spans="1:20" ht="36" customHeight="1" x14ac:dyDescent="0.25">
      <c r="A178" s="19" t="s">
        <v>140</v>
      </c>
      <c r="B178" s="19"/>
      <c r="C178" s="19"/>
      <c r="D178" s="19"/>
      <c r="E178" s="19"/>
      <c r="F178" s="19"/>
      <c r="G178" s="19"/>
      <c r="H178" s="19"/>
      <c r="T178" s="3" t="s">
        <v>139</v>
      </c>
    </row>
    <row r="179" spans="1:20" x14ac:dyDescent="0.25">
      <c r="A179" s="20" t="s">
        <v>37</v>
      </c>
      <c r="B179" s="20"/>
      <c r="C179" s="21"/>
      <c r="D179" s="21"/>
      <c r="E179" s="21"/>
      <c r="F179" s="21"/>
      <c r="G179" s="21"/>
      <c r="H179" s="18"/>
      <c r="T179" s="3" t="s">
        <v>36</v>
      </c>
    </row>
    <row r="180" spans="1:20" ht="30" x14ac:dyDescent="0.25">
      <c r="A180" s="22">
        <v>52</v>
      </c>
      <c r="B180" s="22">
        <v>62</v>
      </c>
      <c r="C180" s="22" t="s">
        <v>33</v>
      </c>
      <c r="D180" s="23">
        <v>0</v>
      </c>
      <c r="E180" s="24">
        <v>0</v>
      </c>
      <c r="F180" s="24">
        <v>0</v>
      </c>
      <c r="G180" s="25">
        <f>((D180-E180+F180)*(B180))</f>
        <v>0</v>
      </c>
      <c r="H180" s="26"/>
      <c r="I180" s="2">
        <f>((D180*B180))</f>
        <v>0</v>
      </c>
      <c r="J180" s="2">
        <f>((E180*B180))</f>
        <v>0</v>
      </c>
      <c r="K180" s="2">
        <f>((F180*B180))</f>
        <v>0</v>
      </c>
      <c r="O180" s="1" t="s">
        <v>141</v>
      </c>
    </row>
    <row r="181" spans="1:20" ht="24" customHeight="1" x14ac:dyDescent="0.25">
      <c r="A181" s="27" t="s">
        <v>142</v>
      </c>
      <c r="B181" s="27"/>
      <c r="C181" s="27"/>
      <c r="D181" s="27"/>
      <c r="E181" s="27"/>
      <c r="F181" s="27"/>
      <c r="G181" s="27"/>
      <c r="H181" s="27"/>
      <c r="T181" s="3" t="s">
        <v>141</v>
      </c>
    </row>
    <row r="182" spans="1:20" x14ac:dyDescent="0.25">
      <c r="A182" s="28" t="s">
        <v>37</v>
      </c>
      <c r="B182" s="28"/>
      <c r="C182" s="29"/>
      <c r="D182" s="29"/>
      <c r="E182" s="29"/>
      <c r="F182" s="29"/>
      <c r="G182" s="29"/>
      <c r="H182" s="26"/>
      <c r="T182" s="3" t="s">
        <v>36</v>
      </c>
    </row>
    <row r="183" spans="1:20" ht="30" x14ac:dyDescent="0.25">
      <c r="A183" s="14">
        <v>53</v>
      </c>
      <c r="B183" s="14">
        <v>62</v>
      </c>
      <c r="C183" s="14" t="s">
        <v>33</v>
      </c>
      <c r="D183" s="15">
        <v>0</v>
      </c>
      <c r="E183" s="16">
        <v>0</v>
      </c>
      <c r="F183" s="16">
        <v>0</v>
      </c>
      <c r="G183" s="17">
        <f>((D183-E183+F183)*(B183))</f>
        <v>0</v>
      </c>
      <c r="H183" s="18"/>
      <c r="I183" s="2">
        <f>((D183*B183))</f>
        <v>0</v>
      </c>
      <c r="J183" s="2">
        <f>((E183*B183))</f>
        <v>0</v>
      </c>
      <c r="K183" s="2">
        <f>((F183*B183))</f>
        <v>0</v>
      </c>
      <c r="O183" s="1" t="s">
        <v>143</v>
      </c>
    </row>
    <row r="184" spans="1:20" ht="24" customHeight="1" x14ac:dyDescent="0.25">
      <c r="A184" s="19" t="s">
        <v>144</v>
      </c>
      <c r="B184" s="19"/>
      <c r="C184" s="19"/>
      <c r="D184" s="19"/>
      <c r="E184" s="19"/>
      <c r="F184" s="19"/>
      <c r="G184" s="19"/>
      <c r="H184" s="19"/>
      <c r="T184" s="3" t="s">
        <v>143</v>
      </c>
    </row>
    <row r="185" spans="1:20" x14ac:dyDescent="0.25">
      <c r="A185" s="20" t="s">
        <v>37</v>
      </c>
      <c r="B185" s="20"/>
      <c r="C185" s="21"/>
      <c r="D185" s="21"/>
      <c r="E185" s="21"/>
      <c r="F185" s="21"/>
      <c r="G185" s="21"/>
      <c r="H185" s="18"/>
      <c r="T185" s="3" t="s">
        <v>36</v>
      </c>
    </row>
    <row r="186" spans="1:20" ht="30" x14ac:dyDescent="0.25">
      <c r="A186" s="22">
        <v>54</v>
      </c>
      <c r="B186" s="22">
        <v>200</v>
      </c>
      <c r="C186" s="22" t="s">
        <v>33</v>
      </c>
      <c r="D186" s="23">
        <v>0</v>
      </c>
      <c r="E186" s="24">
        <v>0</v>
      </c>
      <c r="F186" s="24">
        <v>0</v>
      </c>
      <c r="G186" s="25">
        <f>((D186-E186+F186)*(B186))</f>
        <v>0</v>
      </c>
      <c r="H186" s="26"/>
      <c r="I186" s="2">
        <f>((D186*B186))</f>
        <v>0</v>
      </c>
      <c r="J186" s="2">
        <f>((E186*B186))</f>
        <v>0</v>
      </c>
      <c r="K186" s="2">
        <f>((F186*B186))</f>
        <v>0</v>
      </c>
      <c r="O186" s="1" t="s">
        <v>145</v>
      </c>
    </row>
    <row r="187" spans="1:20" x14ac:dyDescent="0.25">
      <c r="A187" s="27" t="s">
        <v>146</v>
      </c>
      <c r="B187" s="27"/>
      <c r="C187" s="27"/>
      <c r="D187" s="27"/>
      <c r="E187" s="27"/>
      <c r="F187" s="27"/>
      <c r="G187" s="27"/>
      <c r="H187" s="27"/>
      <c r="T187" s="3" t="s">
        <v>145</v>
      </c>
    </row>
    <row r="188" spans="1:20" x14ac:dyDescent="0.25">
      <c r="A188" s="28" t="s">
        <v>37</v>
      </c>
      <c r="B188" s="28"/>
      <c r="C188" s="29"/>
      <c r="D188" s="29"/>
      <c r="E188" s="29"/>
      <c r="F188" s="29"/>
      <c r="G188" s="29"/>
      <c r="H188" s="26"/>
      <c r="T188" s="3" t="s">
        <v>36</v>
      </c>
    </row>
    <row r="189" spans="1:20" ht="30" x14ac:dyDescent="0.25">
      <c r="A189" s="14">
        <v>55</v>
      </c>
      <c r="B189" s="14">
        <v>1000</v>
      </c>
      <c r="C189" s="14" t="s">
        <v>33</v>
      </c>
      <c r="D189" s="15">
        <v>0</v>
      </c>
      <c r="E189" s="16">
        <v>0</v>
      </c>
      <c r="F189" s="16">
        <v>0</v>
      </c>
      <c r="G189" s="17">
        <f>((D189-E189+F189)*(B189))</f>
        <v>0</v>
      </c>
      <c r="H189" s="18"/>
      <c r="I189" s="2">
        <f>((D189*B189))</f>
        <v>0</v>
      </c>
      <c r="J189" s="2">
        <f>((E189*B189))</f>
        <v>0</v>
      </c>
      <c r="K189" s="2">
        <f>((F189*B189))</f>
        <v>0</v>
      </c>
      <c r="O189" s="1" t="s">
        <v>147</v>
      </c>
    </row>
    <row r="190" spans="1:20" x14ac:dyDescent="0.25">
      <c r="A190" s="19" t="s">
        <v>148</v>
      </c>
      <c r="B190" s="19"/>
      <c r="C190" s="19"/>
      <c r="D190" s="19"/>
      <c r="E190" s="19"/>
      <c r="F190" s="19"/>
      <c r="G190" s="19"/>
      <c r="H190" s="19"/>
      <c r="T190" s="3" t="s">
        <v>147</v>
      </c>
    </row>
    <row r="191" spans="1:20" x14ac:dyDescent="0.25">
      <c r="A191" s="20" t="s">
        <v>37</v>
      </c>
      <c r="B191" s="20"/>
      <c r="C191" s="21"/>
      <c r="D191" s="21"/>
      <c r="E191" s="21"/>
      <c r="F191" s="21"/>
      <c r="G191" s="21"/>
      <c r="H191" s="18"/>
      <c r="T191" s="3" t="s">
        <v>36</v>
      </c>
    </row>
    <row r="192" spans="1:20" ht="30" x14ac:dyDescent="0.25">
      <c r="A192" s="22">
        <v>56</v>
      </c>
      <c r="B192" s="22">
        <v>175</v>
      </c>
      <c r="C192" s="22" t="s">
        <v>33</v>
      </c>
      <c r="D192" s="23">
        <v>0</v>
      </c>
      <c r="E192" s="24">
        <v>0</v>
      </c>
      <c r="F192" s="24">
        <v>0</v>
      </c>
      <c r="G192" s="25">
        <f>((D192-E192+F192)*(B192))</f>
        <v>0</v>
      </c>
      <c r="H192" s="26"/>
      <c r="I192" s="2">
        <f>((D192*B192))</f>
        <v>0</v>
      </c>
      <c r="J192" s="2">
        <f>((E192*B192))</f>
        <v>0</v>
      </c>
      <c r="K192" s="2">
        <f>((F192*B192))</f>
        <v>0</v>
      </c>
      <c r="O192" s="1" t="s">
        <v>149</v>
      </c>
    </row>
    <row r="193" spans="1:20" x14ac:dyDescent="0.25">
      <c r="A193" s="27" t="s">
        <v>150</v>
      </c>
      <c r="B193" s="27"/>
      <c r="C193" s="27"/>
      <c r="D193" s="27"/>
      <c r="E193" s="27"/>
      <c r="F193" s="27"/>
      <c r="G193" s="27"/>
      <c r="H193" s="27"/>
      <c r="T193" s="3" t="s">
        <v>149</v>
      </c>
    </row>
    <row r="194" spans="1:20" x14ac:dyDescent="0.25">
      <c r="A194" s="28" t="s">
        <v>37</v>
      </c>
      <c r="B194" s="28"/>
      <c r="C194" s="29"/>
      <c r="D194" s="29"/>
      <c r="E194" s="29"/>
      <c r="F194" s="29"/>
      <c r="G194" s="29"/>
      <c r="H194" s="26"/>
      <c r="T194" s="3" t="s">
        <v>36</v>
      </c>
    </row>
    <row r="195" spans="1:20" ht="30" x14ac:dyDescent="0.25">
      <c r="A195" s="14">
        <v>57</v>
      </c>
      <c r="B195" s="14">
        <v>62</v>
      </c>
      <c r="C195" s="14" t="s">
        <v>33</v>
      </c>
      <c r="D195" s="15">
        <v>0</v>
      </c>
      <c r="E195" s="16">
        <v>0</v>
      </c>
      <c r="F195" s="16">
        <v>0</v>
      </c>
      <c r="G195" s="17">
        <f>((D195-E195+F195)*(B195))</f>
        <v>0</v>
      </c>
      <c r="H195" s="18"/>
      <c r="I195" s="2">
        <f>((D195*B195))</f>
        <v>0</v>
      </c>
      <c r="J195" s="2">
        <f>((E195*B195))</f>
        <v>0</v>
      </c>
      <c r="K195" s="2">
        <f>((F195*B195))</f>
        <v>0</v>
      </c>
      <c r="O195" s="1" t="s">
        <v>151</v>
      </c>
    </row>
    <row r="196" spans="1:20" ht="12" customHeight="1" x14ac:dyDescent="0.25">
      <c r="A196" s="19" t="s">
        <v>152</v>
      </c>
      <c r="B196" s="19"/>
      <c r="C196" s="19"/>
      <c r="D196" s="19"/>
      <c r="E196" s="19"/>
      <c r="F196" s="19"/>
      <c r="G196" s="19"/>
      <c r="H196" s="19"/>
      <c r="T196" s="3" t="s">
        <v>151</v>
      </c>
    </row>
    <row r="197" spans="1:20" x14ac:dyDescent="0.25">
      <c r="A197" s="20" t="s">
        <v>37</v>
      </c>
      <c r="B197" s="20"/>
      <c r="C197" s="21"/>
      <c r="D197" s="21"/>
      <c r="E197" s="21"/>
      <c r="F197" s="21"/>
      <c r="G197" s="21"/>
      <c r="H197" s="18"/>
      <c r="T197" s="3" t="s">
        <v>36</v>
      </c>
    </row>
    <row r="198" spans="1:20" ht="30" x14ac:dyDescent="0.25">
      <c r="A198" s="22">
        <v>58</v>
      </c>
      <c r="B198" s="22">
        <v>18000</v>
      </c>
      <c r="C198" s="22" t="s">
        <v>33</v>
      </c>
      <c r="D198" s="23">
        <v>0</v>
      </c>
      <c r="E198" s="24">
        <v>0</v>
      </c>
      <c r="F198" s="24">
        <v>0</v>
      </c>
      <c r="G198" s="25">
        <f>((D198-E198+F198)*(B198))</f>
        <v>0</v>
      </c>
      <c r="H198" s="26"/>
      <c r="I198" s="2">
        <f>((D198*B198))</f>
        <v>0</v>
      </c>
      <c r="J198" s="2">
        <f>((E198*B198))</f>
        <v>0</v>
      </c>
      <c r="K198" s="2">
        <f>((F198*B198))</f>
        <v>0</v>
      </c>
      <c r="O198" s="1" t="s">
        <v>153</v>
      </c>
    </row>
    <row r="199" spans="1:20" ht="48" customHeight="1" x14ac:dyDescent="0.25">
      <c r="A199" s="27" t="s">
        <v>154</v>
      </c>
      <c r="B199" s="27"/>
      <c r="C199" s="27"/>
      <c r="D199" s="27"/>
      <c r="E199" s="27"/>
      <c r="F199" s="27"/>
      <c r="G199" s="27"/>
      <c r="H199" s="27"/>
      <c r="T199" s="3" t="s">
        <v>153</v>
      </c>
    </row>
    <row r="200" spans="1:20" x14ac:dyDescent="0.25">
      <c r="A200" s="28" t="s">
        <v>37</v>
      </c>
      <c r="B200" s="28"/>
      <c r="C200" s="29"/>
      <c r="D200" s="29"/>
      <c r="E200" s="29"/>
      <c r="F200" s="29"/>
      <c r="G200" s="29"/>
      <c r="H200" s="26"/>
      <c r="T200" s="3" t="s">
        <v>36</v>
      </c>
    </row>
    <row r="201" spans="1:20" ht="30" x14ac:dyDescent="0.25">
      <c r="A201" s="14">
        <v>59</v>
      </c>
      <c r="B201" s="14">
        <v>50</v>
      </c>
      <c r="C201" s="14" t="s">
        <v>33</v>
      </c>
      <c r="D201" s="15">
        <v>0</v>
      </c>
      <c r="E201" s="16">
        <v>0</v>
      </c>
      <c r="F201" s="16">
        <v>0</v>
      </c>
      <c r="G201" s="17">
        <f>((D201-E201+F201)*(B201))</f>
        <v>0</v>
      </c>
      <c r="H201" s="18"/>
      <c r="I201" s="2">
        <f>((D201*B201))</f>
        <v>0</v>
      </c>
      <c r="J201" s="2">
        <f>((E201*B201))</f>
        <v>0</v>
      </c>
      <c r="K201" s="2">
        <f>((F201*B201))</f>
        <v>0</v>
      </c>
      <c r="O201" s="1" t="s">
        <v>155</v>
      </c>
    </row>
    <row r="202" spans="1:20" ht="36" customHeight="1" x14ac:dyDescent="0.25">
      <c r="A202" s="19" t="s">
        <v>156</v>
      </c>
      <c r="B202" s="19"/>
      <c r="C202" s="19"/>
      <c r="D202" s="19"/>
      <c r="E202" s="19"/>
      <c r="F202" s="19"/>
      <c r="G202" s="19"/>
      <c r="H202" s="19"/>
      <c r="T202" s="3" t="s">
        <v>155</v>
      </c>
    </row>
    <row r="203" spans="1:20" x14ac:dyDescent="0.25">
      <c r="A203" s="20" t="s">
        <v>37</v>
      </c>
      <c r="B203" s="20"/>
      <c r="C203" s="21"/>
      <c r="D203" s="21"/>
      <c r="E203" s="21"/>
      <c r="F203" s="21"/>
      <c r="G203" s="21"/>
      <c r="H203" s="18"/>
      <c r="T203" s="3" t="s">
        <v>36</v>
      </c>
    </row>
    <row r="204" spans="1:20" ht="30" x14ac:dyDescent="0.25">
      <c r="A204" s="22">
        <v>60</v>
      </c>
      <c r="B204" s="22">
        <v>87</v>
      </c>
      <c r="C204" s="22" t="s">
        <v>33</v>
      </c>
      <c r="D204" s="23">
        <v>0</v>
      </c>
      <c r="E204" s="24">
        <v>0</v>
      </c>
      <c r="F204" s="24">
        <v>0</v>
      </c>
      <c r="G204" s="25">
        <f>((D204-E204+F204)*(B204))</f>
        <v>0</v>
      </c>
      <c r="H204" s="26"/>
      <c r="I204" s="2">
        <f>((D204*B204))</f>
        <v>0</v>
      </c>
      <c r="J204" s="2">
        <f>((E204*B204))</f>
        <v>0</v>
      </c>
      <c r="K204" s="2">
        <f>((F204*B204))</f>
        <v>0</v>
      </c>
      <c r="O204" s="1" t="s">
        <v>157</v>
      </c>
    </row>
    <row r="205" spans="1:20" ht="24" customHeight="1" x14ac:dyDescent="0.25">
      <c r="A205" s="27" t="s">
        <v>158</v>
      </c>
      <c r="B205" s="27"/>
      <c r="C205" s="27"/>
      <c r="D205" s="27"/>
      <c r="E205" s="27"/>
      <c r="F205" s="27"/>
      <c r="G205" s="27"/>
      <c r="H205" s="27"/>
      <c r="T205" s="3" t="s">
        <v>157</v>
      </c>
    </row>
    <row r="206" spans="1:20" x14ac:dyDescent="0.25">
      <c r="A206" s="28" t="s">
        <v>37</v>
      </c>
      <c r="B206" s="28"/>
      <c r="C206" s="29"/>
      <c r="D206" s="29"/>
      <c r="E206" s="29"/>
      <c r="F206" s="29"/>
      <c r="G206" s="29"/>
      <c r="H206" s="26"/>
      <c r="T206" s="3" t="s">
        <v>36</v>
      </c>
    </row>
    <row r="207" spans="1:20" ht="30" x14ac:dyDescent="0.25">
      <c r="A207" s="14">
        <v>61</v>
      </c>
      <c r="B207" s="14">
        <v>12500</v>
      </c>
      <c r="C207" s="14" t="s">
        <v>33</v>
      </c>
      <c r="D207" s="15">
        <v>0</v>
      </c>
      <c r="E207" s="16">
        <v>0</v>
      </c>
      <c r="F207" s="16">
        <v>0</v>
      </c>
      <c r="G207" s="17">
        <f>((D207-E207+F207)*(B207))</f>
        <v>0</v>
      </c>
      <c r="H207" s="18"/>
      <c r="I207" s="2">
        <f>((D207*B207))</f>
        <v>0</v>
      </c>
      <c r="J207" s="2">
        <f>((E207*B207))</f>
        <v>0</v>
      </c>
      <c r="K207" s="2">
        <f>((F207*B207))</f>
        <v>0</v>
      </c>
      <c r="O207" s="1" t="s">
        <v>159</v>
      </c>
    </row>
    <row r="208" spans="1:20" ht="48" customHeight="1" x14ac:dyDescent="0.25">
      <c r="A208" s="19" t="s">
        <v>160</v>
      </c>
      <c r="B208" s="19"/>
      <c r="C208" s="19"/>
      <c r="D208" s="19"/>
      <c r="E208" s="19"/>
      <c r="F208" s="19"/>
      <c r="G208" s="19"/>
      <c r="H208" s="19"/>
      <c r="T208" s="3" t="s">
        <v>159</v>
      </c>
    </row>
    <row r="209" spans="1:20" x14ac:dyDescent="0.25">
      <c r="A209" s="20" t="s">
        <v>37</v>
      </c>
      <c r="B209" s="20"/>
      <c r="C209" s="21"/>
      <c r="D209" s="21"/>
      <c r="E209" s="21"/>
      <c r="F209" s="21"/>
      <c r="G209" s="21"/>
      <c r="H209" s="18"/>
      <c r="T209" s="3" t="s">
        <v>36</v>
      </c>
    </row>
    <row r="210" spans="1:20" ht="30" x14ac:dyDescent="0.25">
      <c r="A210" s="22">
        <v>62</v>
      </c>
      <c r="B210" s="22">
        <v>12500</v>
      </c>
      <c r="C210" s="22" t="s">
        <v>33</v>
      </c>
      <c r="D210" s="23">
        <v>0</v>
      </c>
      <c r="E210" s="24">
        <v>0</v>
      </c>
      <c r="F210" s="24">
        <v>0</v>
      </c>
      <c r="G210" s="25">
        <f>((D210-E210+F210)*(B210))</f>
        <v>0</v>
      </c>
      <c r="H210" s="26"/>
      <c r="I210" s="2">
        <f>((D210*B210))</f>
        <v>0</v>
      </c>
      <c r="J210" s="2">
        <f>((E210*B210))</f>
        <v>0</v>
      </c>
      <c r="K210" s="2">
        <f>((F210*B210))</f>
        <v>0</v>
      </c>
      <c r="O210" s="1" t="s">
        <v>161</v>
      </c>
    </row>
    <row r="211" spans="1:20" ht="60" customHeight="1" x14ac:dyDescent="0.25">
      <c r="A211" s="27" t="s">
        <v>162</v>
      </c>
      <c r="B211" s="27"/>
      <c r="C211" s="27"/>
      <c r="D211" s="27"/>
      <c r="E211" s="27"/>
      <c r="F211" s="27"/>
      <c r="G211" s="27"/>
      <c r="H211" s="27"/>
      <c r="T211" s="3" t="s">
        <v>161</v>
      </c>
    </row>
    <row r="212" spans="1:20" x14ac:dyDescent="0.25">
      <c r="A212" s="28" t="s">
        <v>37</v>
      </c>
      <c r="B212" s="28"/>
      <c r="C212" s="29"/>
      <c r="D212" s="29"/>
      <c r="E212" s="29"/>
      <c r="F212" s="29"/>
      <c r="G212" s="29"/>
      <c r="H212" s="26"/>
      <c r="T212" s="3" t="s">
        <v>36</v>
      </c>
    </row>
    <row r="213" spans="1:20" ht="30" x14ac:dyDescent="0.25">
      <c r="A213" s="14">
        <v>63</v>
      </c>
      <c r="B213" s="14">
        <v>1850</v>
      </c>
      <c r="C213" s="14" t="s">
        <v>33</v>
      </c>
      <c r="D213" s="15">
        <v>0</v>
      </c>
      <c r="E213" s="16">
        <v>0</v>
      </c>
      <c r="F213" s="16">
        <v>0</v>
      </c>
      <c r="G213" s="17">
        <f>((D213-E213+F213)*(B213))</f>
        <v>0</v>
      </c>
      <c r="H213" s="18"/>
      <c r="I213" s="2">
        <f>((D213*B213))</f>
        <v>0</v>
      </c>
      <c r="J213" s="2">
        <f>((E213*B213))</f>
        <v>0</v>
      </c>
      <c r="K213" s="2">
        <f>((F213*B213))</f>
        <v>0</v>
      </c>
      <c r="O213" s="1" t="s">
        <v>163</v>
      </c>
    </row>
    <row r="214" spans="1:20" x14ac:dyDescent="0.25">
      <c r="A214" s="19" t="s">
        <v>164</v>
      </c>
      <c r="B214" s="19"/>
      <c r="C214" s="19"/>
      <c r="D214" s="19"/>
      <c r="E214" s="19"/>
      <c r="F214" s="19"/>
      <c r="G214" s="19"/>
      <c r="H214" s="19"/>
      <c r="T214" s="3" t="s">
        <v>163</v>
      </c>
    </row>
    <row r="215" spans="1:20" x14ac:dyDescent="0.25">
      <c r="A215" s="20" t="s">
        <v>37</v>
      </c>
      <c r="B215" s="20"/>
      <c r="C215" s="21"/>
      <c r="D215" s="21"/>
      <c r="E215" s="21"/>
      <c r="F215" s="21"/>
      <c r="G215" s="21"/>
      <c r="H215" s="18"/>
      <c r="T215" s="3" t="s">
        <v>36</v>
      </c>
    </row>
    <row r="216" spans="1:20" x14ac:dyDescent="0.25">
      <c r="A216" s="30" t="s">
        <v>165</v>
      </c>
      <c r="B216" s="7"/>
      <c r="C216" s="7"/>
      <c r="D216" s="7"/>
      <c r="E216" s="7"/>
      <c r="F216" s="7"/>
      <c r="G216" s="7"/>
      <c r="H216" s="7"/>
    </row>
    <row r="217" spans="1:20" x14ac:dyDescent="0.25">
      <c r="A217" s="9"/>
      <c r="B217" s="9"/>
      <c r="C217" s="9"/>
      <c r="D217" s="9"/>
      <c r="E217" s="9"/>
      <c r="F217" s="9"/>
      <c r="G217" s="9"/>
      <c r="H217" s="9"/>
    </row>
    <row r="218" spans="1:20" x14ac:dyDescent="0.25">
      <c r="A218" s="9"/>
      <c r="B218" s="9"/>
      <c r="C218" s="9"/>
      <c r="D218" s="9"/>
      <c r="E218" s="9"/>
      <c r="F218" s="9"/>
      <c r="G218" s="9"/>
      <c r="H218" s="9"/>
    </row>
    <row r="219" spans="1:20" x14ac:dyDescent="0.25">
      <c r="A219" s="9"/>
      <c r="B219" s="9"/>
      <c r="C219" s="9"/>
      <c r="D219" s="9"/>
      <c r="E219" s="9"/>
      <c r="F219" s="9"/>
      <c r="G219" s="9"/>
      <c r="H219" s="9"/>
    </row>
    <row r="220" spans="1:20" x14ac:dyDescent="0.25">
      <c r="A220" s="31" t="s">
        <v>166</v>
      </c>
      <c r="B220" s="31"/>
      <c r="C220" s="32" t="s">
        <v>167</v>
      </c>
      <c r="D220" s="32"/>
      <c r="E220" s="31" t="s">
        <v>168</v>
      </c>
      <c r="F220" s="31"/>
      <c r="G220" s="33">
        <f>((I220))</f>
        <v>0</v>
      </c>
      <c r="H220" s="33"/>
      <c r="I220" s="4">
        <f>(SUM(I27:I215))</f>
        <v>0</v>
      </c>
    </row>
    <row r="221" spans="1:20" x14ac:dyDescent="0.25">
      <c r="A221" s="7"/>
      <c r="B221" s="7"/>
      <c r="C221" s="7"/>
      <c r="D221" s="7"/>
      <c r="E221" s="7"/>
      <c r="F221" s="7"/>
      <c r="G221" s="7"/>
      <c r="H221" s="7"/>
    </row>
    <row r="222" spans="1:20" x14ac:dyDescent="0.25">
      <c r="A222" s="31" t="s">
        <v>169</v>
      </c>
      <c r="B222" s="31"/>
      <c r="C222" s="32" t="s">
        <v>170</v>
      </c>
      <c r="D222" s="32"/>
      <c r="E222" s="31" t="s">
        <v>171</v>
      </c>
      <c r="F222" s="31"/>
      <c r="G222" s="34">
        <f>((J222))</f>
        <v>0</v>
      </c>
      <c r="H222" s="34"/>
      <c r="J222" s="2">
        <f>(SUM(J27:J215))</f>
        <v>0</v>
      </c>
    </row>
    <row r="223" spans="1:20" x14ac:dyDescent="0.25">
      <c r="A223" s="7"/>
      <c r="B223" s="7"/>
      <c r="C223" s="7"/>
      <c r="D223" s="7"/>
      <c r="E223" s="7"/>
      <c r="F223" s="7"/>
      <c r="G223" s="7"/>
      <c r="H223" s="7"/>
    </row>
    <row r="224" spans="1:20" x14ac:dyDescent="0.25">
      <c r="A224" s="31" t="s">
        <v>172</v>
      </c>
      <c r="B224" s="31"/>
      <c r="C224" s="32" t="s">
        <v>173</v>
      </c>
      <c r="D224" s="32"/>
      <c r="E224" s="31" t="s">
        <v>174</v>
      </c>
      <c r="F224" s="31"/>
      <c r="G224" s="35">
        <f>((K224))</f>
        <v>0</v>
      </c>
      <c r="H224" s="35"/>
      <c r="K224" s="2">
        <f>(SUM(K27:K215))</f>
        <v>0</v>
      </c>
    </row>
    <row r="225" spans="1:8" x14ac:dyDescent="0.25">
      <c r="A225" s="7"/>
      <c r="B225" s="7"/>
      <c r="C225" s="7"/>
      <c r="D225" s="7"/>
      <c r="E225" s="7"/>
      <c r="F225" s="7"/>
      <c r="G225" s="7"/>
      <c r="H225" s="7"/>
    </row>
    <row r="226" spans="1:8" x14ac:dyDescent="0.25">
      <c r="A226" s="31" t="s">
        <v>175</v>
      </c>
      <c r="B226" s="31"/>
      <c r="C226" s="32" t="s">
        <v>176</v>
      </c>
      <c r="D226" s="32"/>
      <c r="E226" s="31" t="s">
        <v>177</v>
      </c>
      <c r="F226" s="31"/>
      <c r="G226" s="33">
        <f>(G220-G222+G224)</f>
        <v>0</v>
      </c>
      <c r="H226" s="33"/>
    </row>
    <row r="227" spans="1:8" x14ac:dyDescent="0.25">
      <c r="A227" s="7"/>
      <c r="B227" s="7"/>
      <c r="C227" s="7"/>
      <c r="D227" s="7"/>
      <c r="E227" s="7"/>
      <c r="F227" s="7"/>
      <c r="G227" s="7"/>
      <c r="H227" s="7"/>
    </row>
    <row r="228" spans="1:8" x14ac:dyDescent="0.25">
      <c r="A228" s="7"/>
      <c r="B228" s="7"/>
      <c r="C228" s="7"/>
      <c r="D228" s="7"/>
      <c r="E228" s="7"/>
      <c r="F228" s="36" t="s">
        <v>178</v>
      </c>
      <c r="G228" s="7"/>
      <c r="H228" s="7"/>
    </row>
    <row r="229" spans="1:8" x14ac:dyDescent="0.25">
      <c r="A229" s="7"/>
      <c r="B229" s="36" t="s">
        <v>179</v>
      </c>
      <c r="C229" s="7"/>
      <c r="D229" s="7"/>
      <c r="E229" s="7"/>
      <c r="F229" s="7"/>
      <c r="G229" s="7"/>
      <c r="H229" s="7"/>
    </row>
    <row r="230" spans="1:8" x14ac:dyDescent="0.25">
      <c r="A230" s="7"/>
      <c r="B230" s="7"/>
      <c r="C230" s="7"/>
      <c r="D230" s="7"/>
      <c r="E230" s="7"/>
      <c r="F230" s="7"/>
      <c r="G230" s="7"/>
      <c r="H230" s="7"/>
    </row>
    <row r="231" spans="1:8" x14ac:dyDescent="0.25">
      <c r="A231" s="7"/>
      <c r="B231" s="37" t="s">
        <v>180</v>
      </c>
      <c r="C231" s="7"/>
      <c r="D231" s="7"/>
      <c r="E231" s="7"/>
      <c r="F231" s="7"/>
      <c r="G231" s="7"/>
      <c r="H231" s="7"/>
    </row>
    <row r="232" spans="1:8" x14ac:dyDescent="0.25">
      <c r="A232" s="7"/>
      <c r="B232" s="7"/>
      <c r="C232" s="7"/>
      <c r="D232" s="7"/>
      <c r="E232" s="7"/>
      <c r="F232" s="7"/>
      <c r="G232" s="7"/>
      <c r="H232" s="7"/>
    </row>
    <row r="233" spans="1:8" x14ac:dyDescent="0.25">
      <c r="A233" s="7"/>
      <c r="B233" s="7"/>
      <c r="C233" s="7"/>
      <c r="D233" s="7"/>
      <c r="E233" s="7"/>
      <c r="F233" s="7"/>
      <c r="G233" s="7"/>
      <c r="H233" s="7"/>
    </row>
    <row r="234" spans="1:8" x14ac:dyDescent="0.25">
      <c r="A234" s="7"/>
      <c r="B234" s="7"/>
      <c r="C234" s="7"/>
      <c r="D234" s="7"/>
      <c r="E234" s="7"/>
      <c r="F234" s="7"/>
      <c r="G234" s="7"/>
      <c r="H234" s="7"/>
    </row>
    <row r="235" spans="1:8" x14ac:dyDescent="0.25">
      <c r="A235" s="7"/>
      <c r="B235" s="7" t="s">
        <v>181</v>
      </c>
      <c r="C235" s="7"/>
      <c r="D235" s="7"/>
      <c r="E235" s="7"/>
      <c r="F235" s="7"/>
      <c r="G235" s="7"/>
      <c r="H235" s="7"/>
    </row>
    <row r="236" spans="1:8" x14ac:dyDescent="0.25">
      <c r="A236" s="7"/>
      <c r="B236" s="7"/>
      <c r="C236" s="7"/>
      <c r="D236" s="7"/>
      <c r="E236" s="7"/>
      <c r="F236" s="7"/>
      <c r="G236" s="7"/>
      <c r="H236" s="7"/>
    </row>
    <row r="237" spans="1:8" x14ac:dyDescent="0.25">
      <c r="A237" s="7"/>
      <c r="B237" s="7" t="s">
        <v>182</v>
      </c>
      <c r="C237" s="7"/>
      <c r="D237" s="7"/>
      <c r="E237" s="7"/>
      <c r="F237" s="7"/>
      <c r="G237" s="7"/>
      <c r="H237" s="7"/>
    </row>
    <row r="238" spans="1:8" x14ac:dyDescent="0.25">
      <c r="A238" s="7"/>
      <c r="B238" s="7"/>
      <c r="C238" s="7"/>
      <c r="D238" s="7"/>
      <c r="E238" s="7"/>
      <c r="F238" s="7"/>
      <c r="G238" s="7"/>
      <c r="H238" s="7"/>
    </row>
    <row r="239" spans="1:8" x14ac:dyDescent="0.25">
      <c r="A239" s="7"/>
      <c r="B239" s="7" t="s">
        <v>183</v>
      </c>
      <c r="C239" s="7"/>
      <c r="D239" s="7"/>
      <c r="E239" s="7"/>
      <c r="F239" s="7"/>
      <c r="G239" s="7"/>
      <c r="H239" s="7"/>
    </row>
  </sheetData>
  <sheetProtection algorithmName="SHA-512" hashValue="BFnRSh7WlI1FvcFbOINUAPw2D1RcqHOyQsphr3oy9GYKLNWdH4vxKwMunGrg9NZ0iDSb9NpxBuaiS/DtEpda5g==" saltValue="6IKE3fi7IVGPK5Ahr0laGA==" spinCount="100000" sheet="1" objects="1" scenarios="1"/>
  <mergeCells count="229">
    <mergeCell ref="A224:B224"/>
    <mergeCell ref="C224:D224"/>
    <mergeCell ref="E224:F224"/>
    <mergeCell ref="G224:H224"/>
    <mergeCell ref="A226:B226"/>
    <mergeCell ref="C226:D226"/>
    <mergeCell ref="E226:F226"/>
    <mergeCell ref="G226:H226"/>
    <mergeCell ref="A217:H219"/>
    <mergeCell ref="A220:B220"/>
    <mergeCell ref="C220:D220"/>
    <mergeCell ref="E220:F220"/>
    <mergeCell ref="G220:H220"/>
    <mergeCell ref="A222:B222"/>
    <mergeCell ref="C222:D222"/>
    <mergeCell ref="E222:F222"/>
    <mergeCell ref="G222:H222"/>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Carta Proposta 000005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mkazuo</dc:creator>
  <cp:lastModifiedBy>mkazuo</cp:lastModifiedBy>
  <dcterms:created xsi:type="dcterms:W3CDTF">2017-07-10T16:37:35Z</dcterms:created>
  <dcterms:modified xsi:type="dcterms:W3CDTF">2017-07-10T16:38:01Z</dcterms:modified>
</cp:coreProperties>
</file>