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3395" windowHeight="8775"/>
  </bookViews>
  <sheets>
    <sheet name="Carta Proposta 000002 2019" sheetId="1" r:id="rId1"/>
  </sheets>
  <calcPr calcId="145621"/>
</workbook>
</file>

<file path=xl/calcChain.xml><?xml version="1.0" encoding="utf-8"?>
<calcChain xmlns="http://schemas.openxmlformats.org/spreadsheetml/2006/main">
  <c r="G154" i="1" l="1"/>
  <c r="G152" i="1"/>
  <c r="K152" i="1"/>
  <c r="G150" i="1"/>
  <c r="J150" i="1"/>
  <c r="G148" i="1"/>
  <c r="I148"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<sst xmlns="http://schemas.openxmlformats.org/spreadsheetml/2006/main" count="286" uniqueCount="134">
  <si>
    <t>CAMARA MUNICIPAL DE SANTANA DE PARNAIBA</t>
  </si>
  <si>
    <t>Pagina: 1</t>
  </si>
  <si>
    <t xml:space="preserve">Licitações - Carta Proposta para Licitação de Preços </t>
  </si>
  <si>
    <t>Sistema CECAM</t>
  </si>
  <si>
    <t>------------------------------------------------------------------------------------------------------------------------------------------</t>
  </si>
  <si>
    <t>Modalidade da Licitação: PREGAO PRESENCIAL</t>
  </si>
  <si>
    <t>Nº 000002/2019.</t>
  </si>
  <si>
    <t>Processo Nº57.</t>
  </si>
  <si>
    <t>Entrega dos Envelopes Até:04/07/2019as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</si>
  <si>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</si>
  <si>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</si>
  <si>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</si>
  <si>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</si>
  <si>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</si>
  <si>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</si>
  <si>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</si>
  <si>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</si>
  <si>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</si>
  <si>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</si>
  <si>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</si>
  <si>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</si>
  <si>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04/07/2019 ( 04 de Julho de 2019 )  às 09:00 horas.</t>
  </si>
  <si>
    <t>Objeto:Pregão Presencial para Registro de Preços II de materiais de higiene e limpeza para</t>
  </si>
  <si>
    <t>a Câmara Municipal de Santana de Parnaíba</t>
  </si>
  <si>
    <t>Edital Nº:</t>
  </si>
  <si>
    <t>Item</t>
  </si>
  <si>
    <t>Qtde</t>
  </si>
  <si>
    <t>Unid.</t>
  </si>
  <si>
    <t>Vl.Unit.</t>
  </si>
  <si>
    <t>Desc.</t>
  </si>
  <si>
    <t>Imposto</t>
  </si>
  <si>
    <t>Total</t>
  </si>
  <si>
    <t>UN</t>
  </si>
  <si>
    <t>023.00001</t>
  </si>
  <si>
    <t>Água Sanitária, em frasco branco, leitoso e resistente, contendo 1000 ml, tampa com rosca. Alvejante, desinfetante e bactericida com cloro ativo. Teor de cloro ativo 2,0% a 2,5% e PH entre 11,0 e 13,0. No rótulo do produto deverão constar: dados do fabricante e informações do produto. O vencedor deverá apresentar em até 08 (oito) dias úteis, após o término da sessão, FISPQ, ficha técnica, Registro/ Notificação do produto na Anvisa e Laudo(s) que comprove(m) o teor de cloro ativo, a determinação do PH puro, a densidade, a eficácia contra as cepas de Salmonella Choleraesuis e Staphylococcus Aureus, emitido(s) por laboratório(s) credenciado(s) pela Anvisa.</t>
  </si>
  <si>
    <t>MARCA</t>
  </si>
  <si>
    <t>MARCA:</t>
  </si>
  <si>
    <t>023.00003</t>
  </si>
  <si>
    <t>Balde plástico, confeccionado em material de polipropileno ou poliestireno resistente, reciclado, atóxico, capacidade para 20 litros, o balde deve ser liso de uma única cor, deve ser em material plástico reforçado, com alça em metal  galvanizado. Produto deve ser identificado através de etiqueta contendo informações necessárias.</t>
  </si>
  <si>
    <t>PR</t>
  </si>
  <si>
    <t>023.00004</t>
  </si>
  <si>
    <t>Bota de segurança com cano curto, tipo impermeável, de uso profissional, confeccionada em policloreto de vinila (PVC) injetado em uma só peça. Comprimento do cano de 28,5cm e solado antiderrapante. Produto leve, resistente e solado antiderrapante. Tamanho 36 ao 44.</t>
  </si>
  <si>
    <t>023.00005</t>
  </si>
  <si>
    <t>Desodorizador de ar em aerosol, acondicionado em frasco com 250g, tampa com lacre de segurança, fragrância vanilla. Na embalagem deverão constar informações do produto e dados do fabricante. O produto não deverá conter CFC. O vencedor deverá apresentar, em até 08 (oito) dias úteis, após o término da sessão, a FISPQ e o registro/ notificação do produto na Anvisa.</t>
  </si>
  <si>
    <t>023.00006</t>
  </si>
  <si>
    <t>Detergente líquido neutro e sem fragrância, com glicerina, indicado para remoção de sujeiras e gorduras de louças, panelas, talheres e demais utensílios domésticos, frasco plástico de 500ml resistente. O produto deverá ser biodegradável, viscoso, suave para as mãos, ter bom rendimento e não conter formol em sua composição. PH entre 5,5 e 8,0, teor de matéria ativa aniônica entre 6,50 e 7,90%. O produto deverá ser testado por dermatologistas. Deverão constar no rótulo informações do produto e dados do fabricante. O vencedor deverá apresentar em até 08 (oito) dias úteis, após o término da sessão, a Ficha Técnica, FISPQ, o registro/ notificação do produto na Anvisa e Laudo de sensibilização cutânea emitido por laboratório acreditado pela Anvisa.Detergente</t>
  </si>
  <si>
    <t>023.00007</t>
  </si>
  <si>
    <t>Desincrustante alcalino com alto poder desentupidor, eficaz para ralos e vasos sanitários e tubulações par auso doméstico, à base de hidróxido de sódio, cloreto de sódio, nitrato de sódio, barrilha e alumínio, frasco contendo 300gr. O vencedor deverá apresentar, em até 08 (oito) dias úteis, após o término da sessão, a FISPQ e o registro/ notificação do produto na Anvisa.</t>
  </si>
  <si>
    <t>023.00008</t>
  </si>
  <si>
    <t>Dispenser para copos de café 50 ml, em inox, tubo e tampa, confeccionados em aço inox. O produto possui garras na base para ajuste da saída do copo e duas pequenas abas para fixação na parede.</t>
  </si>
  <si>
    <t>023.00009</t>
  </si>
  <si>
    <t>Esponja (lã) de aço para limpeza de panelas, talheres, louças, vidros e objetos de alumínio, composto de aço carbono de primeira qualidade, embalados em pacote plástico contendo 8 unidades, com peso líquido de 60g, no mínimo, por pacote.</t>
  </si>
  <si>
    <t>023.00010</t>
  </si>
  <si>
    <t>Esponja de limpeza constituída de duas faces, sendo uma em fibra sintética com  material abrasivo, para limpeza mais difícil e a outra em espuma de poliuretano, ou  similar, para limpeza de superfícies delicadas devidamente sobrepostas e firmemente  unidas. Quando embebida em detergente não deverá murchar, esfiapar-se ou soltar  pedaços durante o processo de esfregadura.</t>
  </si>
  <si>
    <t>023.00011</t>
  </si>
  <si>
    <t>Flanela em 100% algodão, bordas overloqueadas em linhas de algodão, para uso geral, medidas aproximadas 30 x 40cm. Deverá constar etiqueta com a marca do produto.</t>
  </si>
  <si>
    <t>023.00012</t>
  </si>
  <si>
    <t>Inseticida, solvente e água, apresentação aerosol, odor inodoro, aplicação mosca/pernilongo e barata, característica adicionais com tampa, frasco contendo 300 ml. O vencedor deverá apresentar, em até 08 (oito) dias úteis, após o término da sessão, a FISPQ e o registro/ notificação do produto na Anvisa.</t>
  </si>
  <si>
    <t>023.00015</t>
  </si>
  <si>
    <t>Limpador impurezas de uso geral, composição básica álcool etoxilado, surfactante aniônico, coadjuvantes, derivados de isotiazolinonas, corantes, fragância lavanda, frasco com 500ml. O vencedor deverá apresentar, em até 08 (oito) dias úteis, após o término da sessão, a FISPQ e o registro/ notificação do produto na Anvisa.</t>
  </si>
  <si>
    <t>023.00016</t>
  </si>
  <si>
    <t>Limpador multiuso indicado para limpeza de cozinhas, geladeiras, fogões, pias, banheiros, vidros, metais e outras superfícies laváveis, líquido transparente de fácil aplicação com tripla ação: Limpa, Higieniza e desengordura. Frasco com 500 ml contendo os dados do fabricante, modo de usar, precauções e cuidados, número do Ceatox, prazo de validade e data de fabricação. Composição: Água, Solventes, Conservante, Sequestrante, Coadjuvante, Alcalinizante e Tensoativo Aniônico. Ingrediente Ativo: Nonilfenol Etoxilado.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</si>
  <si>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023.00017</t>
  </si>
  <si>
    <t>Lustra móveis, acondicionado em frasco plástico de 200ml. Líquido viscoso, fragrância erva doce, PH 8,5 - 9,5, viscosidade 24.000 a 50.000 cp. Na embalagem deverão constar dados de identificação do produto e do fabricante. O produto deverá possuir registro/ notificação no Ministério da Saúde.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</si>
  <si>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023.00018</t>
  </si>
  <si>
    <t>Luva de látex 100% natural, forrada, com palma da mão antiderrapante, espessura 0,40mm, na cor amarela, tamanho M, embalada individualmente por pares em saco plástico contendo informações sobre o produto e fabricante. O licitante vencedor deverá apresentar em até 08 (oito) dias úteis, após o término da sessão, ficha técnica e o certificado de aprovação junto ao Ministério do Trabalho.</t>
  </si>
  <si>
    <t>023.00019</t>
  </si>
  <si>
    <t>Pano de prato composto de tecido 100% algodão, alvejado, medindo 70cm x 40cm, pano branco com bainha feita para que não desfie. O produto deverá possuir etiqueta com dados de identificação.</t>
  </si>
  <si>
    <t>023.00020</t>
  </si>
  <si>
    <t>Pano de chão 100% algodão xadrez, costurado/ fechado tipo saco, medindo 70 x 50cm, com no mínimo 175grs. O produto deverá possuir etiqueta com dados de identificação.</t>
  </si>
  <si>
    <t>023.00021</t>
  </si>
  <si>
    <t>Pano limpeza, material 70% viscose, 25% poliéster, 5% polipropileno, medindo aproximadamente 70 cm x  50 cm, características adicionais estampado.</t>
  </si>
  <si>
    <t>023.00022</t>
  </si>
  <si>
    <t>Pano composto por microfibras Hidrofílicas e Lipofílicas entrelaçadas, proporciona uma excelente absorção de água, removendo com facilidade e rapidez, poeiras e partículas sólidas de aço e inox, cromados, plásticos, mármore, pinturas metálicas, madeiras, vidros, janelas, espelhos, equipamentos eletroeletrônico, monitores de computadores, equipamentos de escritório, deixando a superfície muito mais limpa que panos convencionais</t>
  </si>
  <si>
    <t>023.00023</t>
  </si>
  <si>
    <t>Papel higiênico de 1ª qualidade, absorvente, macio, picotado, rolo com 30m, embalados em pacote c/ 04 rolos, reembalados em fardos com 64 rolos. Composto de 100% celulose virgem, expresso na embalagem, na cor branca, folhas duplas, de alta qualidade, com alvura difusa UV calibrado no mínimo 98%, conforme ABNT NM ISO 2470:2001, pintas inferior a 1mm2/m2, conforme ABNT NBR 8259:2002, tempo de absorção de água menor que 4s, conforme ABNT NBR 15004:2003 e resistência à tração a seco ponderada maior que 190 N/m, conforme ABNT NBR NM ISO 15134:2007. O vencedor deverá apresentar em até 08 (oito) dias úteis, após o término da sessão, Laudo analítico, emitido pelo I.P.T (Instituto de Pesquisas Tecnológias),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</si>
  <si>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023.00024</t>
  </si>
  <si>
    <t>Dispenser para copos de água 180 / 200 ml, em inox, tubo e tampa, confeccionados em aço inox. O produto possui garras na base para ajuste da saída do copo e duas pequenas abas para fixação na parede.</t>
  </si>
  <si>
    <t>023.00025</t>
  </si>
  <si>
    <t>Dispenser Para Papel em aço inox,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</si>
  <si>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023.00026</t>
  </si>
  <si>
    <t>Removedor para limpeza de sujidades pesadas, em frasco plástico de 1000ml. Produto composto de destilado de petróleo, aspecto líquido transparente, incolor e odor característico. O vencedor deverá apresentar, em até 08 (oito) dias úteis, após o término da sessão, a Ficha Técnica, FISPQ e o Registro/ Notificação do produto na Anvisa</t>
  </si>
  <si>
    <t>023.00027</t>
  </si>
  <si>
    <t>Rodo com base plástica medindo aproximadamente 40 cm, contendo dentes para segurar o pano, tipo puxa e seca, com suporte de rosca plástico rebitado, cabo de madeira pinnus encapado com pvc, medindo 1,20cm, com rosca plástica na ponteira. O produto deverá possuir etiqueta com dados do produto e do fabricante.</t>
  </si>
  <si>
    <t>023.00028</t>
  </si>
  <si>
    <t>Sabão em pedra, neutro, multiuso, em barra de 200 gramas, embalagem individual contendo informações do produto e dados do fabricante. Composição: sabão base de sódio, sequestrante, conservante, espessante, emoliente, corante e água. O licitante vencedor deverá apresentar em até 08 (oito) dias úteis, após o término da sessão, FISPQ e o registro/ notificação do produto na Anvisa.</t>
  </si>
  <si>
    <t>023.00029</t>
  </si>
  <si>
    <t>Sabão em pó de 1000grs, para a lavagem de roupas brancas e coloridas, embalado em caixa de papelão com sistema prático para fechamento após o uso. Ph entre 9,4 e 11,4%. Validade mínima do produto de 24 meses. Constar na embalagem informações do produto e dados do fabricante. O vencedor deverá apresentar em até 08 (oito) dias úteis, após o término da sessão, a FISPQ, o registro/ notificação do produto e Laudo analítico comprovando o Ph do produto, emitido por laboratório acreditado pelo Inmetro.</t>
  </si>
  <si>
    <t>023.00030</t>
  </si>
  <si>
    <t>Sabonete líquido para pronto uso, para limpeza das mãos, acondicionado em galão de 05 litros, perolado, cor branca, na fragrância erva doce, com propriedades emolientes que ajudam a hidratar a pele. PH entre 6,5 e 7,5. Deverá constar no rótulo informações do produto e dados de identificação do fabricante. O vencedor deverá apresentar, em até 08 (oito) dias úteis, após o término da sessão, FISPQ, Ficha Técnica e o Registro/ Notificação do produto na Anvisa e Laudo(s) que comprove(m) o PH puro, a contagem de microrganismos viáveis e o estudo de estabilidade acelerada, emitido(s) por laboratório(s) credenciado(s) pela Anvisa.</t>
  </si>
  <si>
    <t>023.00031</t>
  </si>
  <si>
    <t>Saco plástico para coleta de resíduo domiciliar, confeccionado em resina termoplástica virgem ou reciclada, biodegradável. Capacidade para 100 litros/20Kg, medindo 75cm de largura x 105cm de altura mínima, com solda contínua, cor: preto. Embalado em pacote que garanta a integridade do produto, com informações necessárias conforme Código de Defesa do Consumidor e contendo 100 unidades. O licitante vencedor deverá apresentar em até 08 (oito) dias úteis, após o término da sessão, laudo analítico emitido pelo IPT (Instituto de Pesquisas Tecnológicas) ou outro laboratório acreditado pelo Inmetro que comprove o cumprimento integral à ABNT NBR 9191:2008 e laudo de biodegradação conforme ASTM D 5511:12 ISO DIS 15.985, ou similar, emitido por laboratório de notória especialidade, nacional ou internacional, no segundo caso com respectiva tradução juramentada.</t>
  </si>
  <si>
    <t>023.00032</t>
  </si>
  <si>
    <t>Saco plástico para coleta de resíduo domiciliar, confeccionado em resina termoplástica virgem ou reciclada, biodegradável. Capacidade para 30 litros/06Kg, medindo 59cm de largura x 62cm de altura mínima, com solda contínua, cor: preto. Embalado em pacote que garanta a integridade do produto, com informações necessárias conforme Código de Defesa do Consumidor e contendo 100 unidades. O licitante vencedor deverá apresentar em até 08 (oito) dias úteis, após o término da sessão, laudo analítico emitido pelo IPT (Instituto de Pesquisas Tecnológicas) ou outro laboratório acreditado pelo Inmetro que comprove o cumprimento integral à ABNT NBR 9191:2008 e laudo de biodegradação conforme ASTM D 5511:12 ISO DIS 15.985, ou similar, emitido por laboratório de notória especialidade, nacional ou internacional, no segundo caso com respectiva tradução juramentada.</t>
  </si>
  <si>
    <t>023.00033</t>
  </si>
  <si>
    <t>Pano para limpeza, alvejado, tipo saco, 100% algodão, malha fechada, medindo aproximadamente 74 x 47cm, cor branca.</t>
  </si>
  <si>
    <t>023.00034</t>
  </si>
  <si>
    <t>Desodorizador de sanitário, pastilha adesiva,composição Alfa-olefina sulfonato de sódio, bicarbonato de sódio, detergente aniônico, coadjuvantes, fragrância e corantes, acondicionado em embalagens c/ 3 unidades. O licitante vencedor deverá apresentar em até 08 (oito) dias úteis, após o término da sessão, FISPQ e o registro/ notificação do produto na Anvisa.</t>
  </si>
  <si>
    <t>023.00035</t>
  </si>
  <si>
    <t>Saponáceo líquido cremoso, acondicionado em frasco plástico reciclável de 300ml, com tampa com sistema fliptop, proporcionando brilho sem riscar as superfícies. Composição: Linear Alquilbenzeno Sulfonato de Sódio, Coadjuvantes, Espessante, Alcalinizantes, Abrasivo, Preservante, Essência e Veículo. Deverá constar no rótulo do produto dados de identificação do fabricante, validade, data de fabricação, número do lote, modo de usar, código de barras, telefone do SAC e site do fabricante. O licitante vencedor deverá apresentar em até 08 (oito) dias úteis, após o término da sessão, FISPQ e o registro/ notificação do produto na Anvisa.</t>
  </si>
  <si>
    <t>023.00036</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</si>
  <si>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acondicionado em frascos de 2000ml. O licitante vencedor deverá apresentar em até 08 (oito) dias úteis, após o término da sessão, FISPQ e o registro/ notificação do produto na Anvisa.</t>
  </si>
  <si>
    <t>FD</t>
  </si>
  <si>
    <t>023.00037</t>
  </si>
  <si>
    <t>Papel toalha branco, gofrado, interfolhado, 3 dobras, folha simples, com 1250 folhas, medindo 23 cm x 27 cm, variação +/-1, fabricado com 100% fibras vegetais (não reciclado) expresso na embalagem e no laudo analítico, características do papel: alvura de UV calibrado superior a 84%, conforme ABNT NBR NM-ISO 2470:2001, gramatura superior a 25 g/m2, conforme ABNT NBR NM ISO 536:2000, furos inferior a 6,0mm²/m², conforme ABNT NBR 8259:2002. Produto acondicionado em fardo contendo 1250 folhas, no fardo deverá constar informações do fabricante, marca, especificações do produto, bem como a sua composição, as mesmas devem estar impressas de forma legível, não sendo aceito quaisquer tipo de etiqueta. O vencedor deverá apresentar em até 08 (oito) dias úteis, após o término da sessão, Laudo analítico, emitido pelo I.P.T (Instituto de Pesquisas Tecnológicas),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</si>
  <si>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023.00038</t>
  </si>
  <si>
    <t>Vassoura multi-uso, com aproximadamente 74 tufos, cerdas 12,2, plumadas para facilitar a remoção de poeira e captação de sujeira.</t>
  </si>
  <si>
    <t>023.00039</t>
  </si>
  <si>
    <t>Desinfetante líquido, recomendado para limpeza e desinfecção de superfícies laváveis, com fragrância de lavanda e PH entre 6,0 e 8,0. Princípio Ativo: Cloreto Diaquil Benzil Amônio: 0,5%. Validade mínima de 24 meses. Frasco de 2000 ml, com rótulo contendo informações do produto e dados do fabricante. O vencedor deverá apresentar em até 08 (oito) dias úteis, após o término da sessão, FISPQ, Ficha Técnica, Laudo de eficácia contra as cepas Salmonella e Staphylococcus e Laudo de comprovação de teor de ativo e estabilidade térmica e ao ar, emitidos por laboratório credenciado pelo Inmetro e o registro/ notificação do produto na Anvisa.2l</t>
  </si>
  <si>
    <t>023.00002</t>
  </si>
  <si>
    <t>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 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t>
  </si>
  <si>
    <t>023.00013</t>
  </si>
  <si>
    <t>Limpa alumínio. Embalagem com rótulo em BOPP, polipropileno que não causa escorregamento quando molhado, e tampa, ação instantânea na remoção de manchas, frasco contendo 500ml. O vencedor deverá apresentar, em até 08 (oito) dias úteis, após o término da sessão, a FISPQ e o registro/ notificação do produto na Anvisa.</t>
  </si>
  <si>
    <t>023.00014</t>
  </si>
  <si>
    <t>Limpa carpete líquido, específico para limpeza de carpetes e tapetes. Composição: Lauril, Sulfato de sódio, coadjuvante, Cloro, Metil, Isotiazolin, Ona, corante, essência e água, frasco com 500ml. O vencedor deverá apresentar, em até 08 (oito) dias úteis, após o término da sessão, a FISPQ e o registro/ notificação do produto na Anvisa.</t>
  </si>
  <si>
    <t>[FIM]</t>
  </si>
  <si>
    <t xml:space="preserve">Validade : </t>
  </si>
  <si>
    <t>SESSENTA DIAS</t>
  </si>
  <si>
    <t xml:space="preserve">Valor Total : </t>
  </si>
  <si>
    <t xml:space="preserve">Condição Pagto : </t>
  </si>
  <si>
    <t>MENSAL</t>
  </si>
  <si>
    <t xml:space="preserve">Desconto : </t>
  </si>
  <si>
    <t xml:space="preserve">Prazo Entrega : </t>
  </si>
  <si>
    <t>10 DIAS</t>
  </si>
  <si>
    <t xml:space="preserve">Imposto : </t>
  </si>
  <si>
    <t xml:space="preserve">Garantia : </t>
  </si>
  <si>
    <t xml:space="preserve">    .  </t>
  </si>
  <si>
    <t xml:space="preserve">Valor Líquido : </t>
  </si>
  <si>
    <t>Responsável pela Compra</t>
  </si>
  <si>
    <t>Carimbo CNPJ</t>
  </si>
  <si>
    <t>________________________ de ____________________ de 2019</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</si>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</sst>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tabSelected="1" topLeftCell="A139" workbookViewId="0">
      <selection activeCell="G154" sqref="G154:H154"/>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24</v>
      </c>
      <c r="B23" s="5"/>
      <c r="C23" s="5"/>
      <c r="D23" s="5"/>
      <c r="E23" s="5"/>
      <c r="F23" s="5"/>
      <c r="G23" s="5"/>
      <c r="H23" s="5"/>
    </row>
    <row r="24" spans="1:20" x14ac:dyDescent="0.25">
      <c r="A24" s="9"/>
      <c r="B24" s="9"/>
      <c r="C24" s="9"/>
      <c r="D24" s="9"/>
      <c r="E24" s="9"/>
      <c r="F24" s="9"/>
      <c r="G24" s="9"/>
      <c r="H24" s="9"/>
    </row>
    <row r="25" spans="1:20" x14ac:dyDescent="0.25">
      <c r="A25" s="12" t="s">
        <v>25</v>
      </c>
      <c r="B25" s="12" t="s">
        <v>26</v>
      </c>
      <c r="C25" s="12" t="s">
        <v>27</v>
      </c>
      <c r="D25" s="12" t="s">
        <v>28</v>
      </c>
      <c r="E25" s="12" t="s">
        <v>29</v>
      </c>
      <c r="F25" s="12" t="s">
        <v>30</v>
      </c>
      <c r="G25" s="8" t="s">
        <v>31</v>
      </c>
      <c r="H25" s="7"/>
    </row>
    <row r="26" spans="1:20" x14ac:dyDescent="0.25">
      <c r="A26" s="7"/>
      <c r="B26" s="7"/>
      <c r="C26" s="7"/>
      <c r="D26" s="7"/>
      <c r="E26" s="7"/>
      <c r="F26" s="7"/>
      <c r="G26" s="7"/>
      <c r="H26" s="7"/>
    </row>
    <row r="27" spans="1:20" ht="30" x14ac:dyDescent="0.25">
      <c r="A27" s="14">
        <v>1</v>
      </c>
      <c r="B27" s="14">
        <v>1464</v>
      </c>
      <c r="C27" s="14" t="s">
        <v>32</v>
      </c>
      <c r="D27" s="15">
        <v>0</v>
      </c>
      <c r="E27" s="16">
        <v>0</v>
      </c>
      <c r="F27" s="16">
        <v>0</v>
      </c>
      <c r="G27" s="17">
        <f>((D27-E27+F27)*(B27))</f>
        <v>0</v>
      </c>
      <c r="H27" s="18"/>
      <c r="I27" s="2">
        <f>((D27*B27))</f>
        <v>0</v>
      </c>
      <c r="J27" s="2">
        <f>((E27*B27))</f>
        <v>0</v>
      </c>
      <c r="K27" s="2">
        <f>((F27*B27))</f>
        <v>0</v>
      </c>
      <c r="O27" s="1" t="s">
        <v>33</v>
      </c>
    </row>
    <row r="28" spans="1:20" ht="108" customHeight="1" x14ac:dyDescent="0.25">
      <c r="A28" s="19" t="s">
        <v>34</v>
      </c>
      <c r="B28" s="19"/>
      <c r="C28" s="19"/>
      <c r="D28" s="19"/>
      <c r="E28" s="19"/>
      <c r="F28" s="19"/>
      <c r="G28" s="19"/>
      <c r="H28" s="19"/>
      <c r="T28" s="3" t="s">
        <v>33</v>
      </c>
    </row>
    <row r="29" spans="1:20" x14ac:dyDescent="0.25">
      <c r="A29" s="20" t="s">
        <v>36</v>
      </c>
      <c r="B29" s="20"/>
      <c r="C29" s="21"/>
      <c r="D29" s="21"/>
      <c r="E29" s="21"/>
      <c r="F29" s="21"/>
      <c r="G29" s="21"/>
      <c r="H29" s="18"/>
      <c r="T29" s="3" t="s">
        <v>35</v>
      </c>
    </row>
    <row r="30" spans="1:20" ht="30" x14ac:dyDescent="0.25">
      <c r="A30" s="22">
        <v>2</v>
      </c>
      <c r="B30" s="22">
        <v>52</v>
      </c>
      <c r="C30" s="22" t="s">
        <v>32</v>
      </c>
      <c r="D30" s="23">
        <v>0</v>
      </c>
      <c r="E30" s="24">
        <v>0</v>
      </c>
      <c r="F30" s="24">
        <v>0</v>
      </c>
      <c r="G30" s="25">
        <f>((D30-E30+F30)*(B30))</f>
        <v>0</v>
      </c>
      <c r="H30" s="26"/>
      <c r="I30" s="2">
        <f>((D30*B30))</f>
        <v>0</v>
      </c>
      <c r="J30" s="2">
        <f>((E30*B30))</f>
        <v>0</v>
      </c>
      <c r="K30" s="2">
        <f>((F30*B30))</f>
        <v>0</v>
      </c>
      <c r="O30" s="1" t="s">
        <v>37</v>
      </c>
    </row>
    <row r="31" spans="1:20" ht="60" customHeight="1" x14ac:dyDescent="0.25">
      <c r="A31" s="27" t="s">
        <v>38</v>
      </c>
      <c r="B31" s="27"/>
      <c r="C31" s="27"/>
      <c r="D31" s="27"/>
      <c r="E31" s="27"/>
      <c r="F31" s="27"/>
      <c r="G31" s="27"/>
      <c r="H31" s="27"/>
      <c r="T31" s="3" t="s">
        <v>37</v>
      </c>
    </row>
    <row r="32" spans="1:20" x14ac:dyDescent="0.25">
      <c r="A32" s="28" t="s">
        <v>36</v>
      </c>
      <c r="B32" s="28"/>
      <c r="C32" s="11"/>
      <c r="D32" s="11"/>
      <c r="E32" s="11"/>
      <c r="F32" s="11"/>
      <c r="G32" s="11"/>
      <c r="H32" s="26"/>
      <c r="T32" s="3" t="s">
        <v>35</v>
      </c>
    </row>
    <row r="33" spans="1:20" ht="30" x14ac:dyDescent="0.25">
      <c r="A33" s="14">
        <v>3</v>
      </c>
      <c r="B33" s="14">
        <v>25</v>
      </c>
      <c r="C33" s="14" t="s">
        <v>39</v>
      </c>
      <c r="D33" s="15">
        <v>0</v>
      </c>
      <c r="E33" s="16">
        <v>0</v>
      </c>
      <c r="F33" s="16">
        <v>0</v>
      </c>
      <c r="G33" s="17">
        <f>((D33-E33+F33)*(B33))</f>
        <v>0</v>
      </c>
      <c r="H33" s="18"/>
      <c r="I33" s="2">
        <f>((D33*B33))</f>
        <v>0</v>
      </c>
      <c r="J33" s="2">
        <f>((E33*B33))</f>
        <v>0</v>
      </c>
      <c r="K33" s="2">
        <f>((F33*B33))</f>
        <v>0</v>
      </c>
      <c r="O33" s="1" t="s">
        <v>40</v>
      </c>
    </row>
    <row r="34" spans="1:20" ht="48" customHeight="1" x14ac:dyDescent="0.25">
      <c r="A34" s="19" t="s">
        <v>41</v>
      </c>
      <c r="B34" s="19"/>
      <c r="C34" s="19"/>
      <c r="D34" s="19"/>
      <c r="E34" s="19"/>
      <c r="F34" s="19"/>
      <c r="G34" s="19"/>
      <c r="H34" s="19"/>
      <c r="T34" s="3" t="s">
        <v>40</v>
      </c>
    </row>
    <row r="35" spans="1:20" x14ac:dyDescent="0.25">
      <c r="A35" s="20" t="s">
        <v>36</v>
      </c>
      <c r="B35" s="20"/>
      <c r="C35" s="21"/>
      <c r="D35" s="21"/>
      <c r="E35" s="21"/>
      <c r="F35" s="21"/>
      <c r="G35" s="21"/>
      <c r="H35" s="18"/>
      <c r="T35" s="3" t="s">
        <v>35</v>
      </c>
    </row>
    <row r="36" spans="1:20" ht="30" x14ac:dyDescent="0.25">
      <c r="A36" s="22">
        <v>4</v>
      </c>
      <c r="B36" s="22">
        <v>120</v>
      </c>
      <c r="C36" s="22" t="s">
        <v>32</v>
      </c>
      <c r="D36" s="23">
        <v>0</v>
      </c>
      <c r="E36" s="24">
        <v>0</v>
      </c>
      <c r="F36" s="24">
        <v>0</v>
      </c>
      <c r="G36" s="25">
        <f>((D36-E36+F36)*(B36))</f>
        <v>0</v>
      </c>
      <c r="H36" s="26"/>
      <c r="I36" s="2">
        <f>((D36*B36))</f>
        <v>0</v>
      </c>
      <c r="J36" s="2">
        <f>((E36*B36))</f>
        <v>0</v>
      </c>
      <c r="K36" s="2">
        <f>((F36*B36))</f>
        <v>0</v>
      </c>
      <c r="O36" s="1" t="s">
        <v>42</v>
      </c>
    </row>
    <row r="37" spans="1:20" ht="60" customHeight="1" x14ac:dyDescent="0.25">
      <c r="A37" s="27" t="s">
        <v>43</v>
      </c>
      <c r="B37" s="27"/>
      <c r="C37" s="27"/>
      <c r="D37" s="27"/>
      <c r="E37" s="27"/>
      <c r="F37" s="27"/>
      <c r="G37" s="27"/>
      <c r="H37" s="27"/>
      <c r="T37" s="3" t="s">
        <v>42</v>
      </c>
    </row>
    <row r="38" spans="1:20" x14ac:dyDescent="0.25">
      <c r="A38" s="28" t="s">
        <v>36</v>
      </c>
      <c r="B38" s="28"/>
      <c r="C38" s="11"/>
      <c r="D38" s="11"/>
      <c r="E38" s="11"/>
      <c r="F38" s="11"/>
      <c r="G38" s="11"/>
      <c r="H38" s="26"/>
      <c r="T38" s="3" t="s">
        <v>35</v>
      </c>
    </row>
    <row r="39" spans="1:20" ht="30" x14ac:dyDescent="0.25">
      <c r="A39" s="14">
        <v>5</v>
      </c>
      <c r="B39" s="14">
        <v>648</v>
      </c>
      <c r="C39" s="14" t="s">
        <v>32</v>
      </c>
      <c r="D39" s="15">
        <v>0</v>
      </c>
      <c r="E39" s="16">
        <v>0</v>
      </c>
      <c r="F39" s="16">
        <v>0</v>
      </c>
      <c r="G39" s="17">
        <f>((D39-E39+F39)*(B39))</f>
        <v>0</v>
      </c>
      <c r="H39" s="18"/>
      <c r="I39" s="2">
        <f>((D39*B39))</f>
        <v>0</v>
      </c>
      <c r="J39" s="2">
        <f>((E39*B39))</f>
        <v>0</v>
      </c>
      <c r="K39" s="2">
        <f>((F39*B39))</f>
        <v>0</v>
      </c>
      <c r="O39" s="1" t="s">
        <v>44</v>
      </c>
    </row>
    <row r="40" spans="1:20" ht="132" customHeight="1" x14ac:dyDescent="0.25">
      <c r="A40" s="19" t="s">
        <v>45</v>
      </c>
      <c r="B40" s="19"/>
      <c r="C40" s="19"/>
      <c r="D40" s="19"/>
      <c r="E40" s="19"/>
      <c r="F40" s="19"/>
      <c r="G40" s="19"/>
      <c r="H40" s="19"/>
      <c r="T40" s="3" t="s">
        <v>44</v>
      </c>
    </row>
    <row r="41" spans="1:20" x14ac:dyDescent="0.25">
      <c r="A41" s="20" t="s">
        <v>36</v>
      </c>
      <c r="B41" s="20"/>
      <c r="C41" s="21"/>
      <c r="D41" s="21"/>
      <c r="E41" s="21"/>
      <c r="F41" s="21"/>
      <c r="G41" s="21"/>
      <c r="H41" s="18"/>
      <c r="T41" s="3" t="s">
        <v>35</v>
      </c>
    </row>
    <row r="42" spans="1:20" ht="30" x14ac:dyDescent="0.25">
      <c r="A42" s="22">
        <v>6</v>
      </c>
      <c r="B42" s="22">
        <v>360</v>
      </c>
      <c r="C42" s="22" t="s">
        <v>32</v>
      </c>
      <c r="D42" s="23">
        <v>0</v>
      </c>
      <c r="E42" s="24">
        <v>0</v>
      </c>
      <c r="F42" s="24">
        <v>0</v>
      </c>
      <c r="G42" s="25">
        <f>((D42-E42+F42)*(B42))</f>
        <v>0</v>
      </c>
      <c r="H42" s="26"/>
      <c r="I42" s="2">
        <f>((D42*B42))</f>
        <v>0</v>
      </c>
      <c r="J42" s="2">
        <f>((E42*B42))</f>
        <v>0</v>
      </c>
      <c r="K42" s="2">
        <f>((F42*B42))</f>
        <v>0</v>
      </c>
      <c r="O42" s="1" t="s">
        <v>46</v>
      </c>
    </row>
    <row r="43" spans="1:20" ht="60" customHeight="1" x14ac:dyDescent="0.25">
      <c r="A43" s="27" t="s">
        <v>47</v>
      </c>
      <c r="B43" s="27"/>
      <c r="C43" s="27"/>
      <c r="D43" s="27"/>
      <c r="E43" s="27"/>
      <c r="F43" s="27"/>
      <c r="G43" s="27"/>
      <c r="H43" s="27"/>
      <c r="T43" s="3" t="s">
        <v>46</v>
      </c>
    </row>
    <row r="44" spans="1:20" x14ac:dyDescent="0.25">
      <c r="A44" s="28" t="s">
        <v>36</v>
      </c>
      <c r="B44" s="28"/>
      <c r="C44" s="11"/>
      <c r="D44" s="11"/>
      <c r="E44" s="11"/>
      <c r="F44" s="11"/>
      <c r="G44" s="11"/>
      <c r="H44" s="26"/>
      <c r="T44" s="3" t="s">
        <v>35</v>
      </c>
    </row>
    <row r="45" spans="1:20" ht="30" x14ac:dyDescent="0.25">
      <c r="A45" s="14">
        <v>7</v>
      </c>
      <c r="B45" s="14">
        <v>30</v>
      </c>
      <c r="C45" s="14" t="s">
        <v>32</v>
      </c>
      <c r="D45" s="15">
        <v>0</v>
      </c>
      <c r="E45" s="16">
        <v>0</v>
      </c>
      <c r="F45" s="16">
        <v>0</v>
      </c>
      <c r="G45" s="17">
        <f>((D45-E45+F45)*(B45))</f>
        <v>0</v>
      </c>
      <c r="H45" s="18"/>
      <c r="I45" s="2">
        <f>((D45*B45))</f>
        <v>0</v>
      </c>
      <c r="J45" s="2">
        <f>((E45*B45))</f>
        <v>0</v>
      </c>
      <c r="K45" s="2">
        <f>((F45*B45))</f>
        <v>0</v>
      </c>
      <c r="O45" s="1" t="s">
        <v>48</v>
      </c>
    </row>
    <row r="46" spans="1:20" ht="36" customHeight="1" x14ac:dyDescent="0.25">
      <c r="A46" s="19" t="s">
        <v>49</v>
      </c>
      <c r="B46" s="19"/>
      <c r="C46" s="19"/>
      <c r="D46" s="19"/>
      <c r="E46" s="19"/>
      <c r="F46" s="19"/>
      <c r="G46" s="19"/>
      <c r="H46" s="19"/>
      <c r="T46" s="3" t="s">
        <v>48</v>
      </c>
    </row>
    <row r="47" spans="1:20" x14ac:dyDescent="0.25">
      <c r="A47" s="20" t="s">
        <v>36</v>
      </c>
      <c r="B47" s="20"/>
      <c r="C47" s="21"/>
      <c r="D47" s="21"/>
      <c r="E47" s="21"/>
      <c r="F47" s="21"/>
      <c r="G47" s="21"/>
      <c r="H47" s="18"/>
      <c r="T47" s="3" t="s">
        <v>35</v>
      </c>
    </row>
    <row r="48" spans="1:20" ht="30" x14ac:dyDescent="0.25">
      <c r="A48" s="22">
        <v>8</v>
      </c>
      <c r="B48" s="22">
        <v>4480</v>
      </c>
      <c r="C48" s="22" t="s">
        <v>32</v>
      </c>
      <c r="D48" s="23">
        <v>0</v>
      </c>
      <c r="E48" s="24">
        <v>0</v>
      </c>
      <c r="F48" s="24">
        <v>0</v>
      </c>
      <c r="G48" s="25">
        <f>((D48-E48+F48)*(B48))</f>
        <v>0</v>
      </c>
      <c r="H48" s="26"/>
      <c r="I48" s="2">
        <f>((D48*B48))</f>
        <v>0</v>
      </c>
      <c r="J48" s="2">
        <f>((E48*B48))</f>
        <v>0</v>
      </c>
      <c r="K48" s="2">
        <f>((F48*B48))</f>
        <v>0</v>
      </c>
      <c r="O48" s="1" t="s">
        <v>50</v>
      </c>
    </row>
    <row r="49" spans="1:20" ht="36" customHeight="1" x14ac:dyDescent="0.25">
      <c r="A49" s="27" t="s">
        <v>51</v>
      </c>
      <c r="B49" s="27"/>
      <c r="C49" s="27"/>
      <c r="D49" s="27"/>
      <c r="E49" s="27"/>
      <c r="F49" s="27"/>
      <c r="G49" s="27"/>
      <c r="H49" s="27"/>
      <c r="T49" s="3" t="s">
        <v>50</v>
      </c>
    </row>
    <row r="50" spans="1:20" x14ac:dyDescent="0.25">
      <c r="A50" s="28" t="s">
        <v>36</v>
      </c>
      <c r="B50" s="28"/>
      <c r="C50" s="11"/>
      <c r="D50" s="11"/>
      <c r="E50" s="11"/>
      <c r="F50" s="11"/>
      <c r="G50" s="11"/>
      <c r="H50" s="26"/>
      <c r="T50" s="3" t="s">
        <v>35</v>
      </c>
    </row>
    <row r="51" spans="1:20" ht="30" x14ac:dyDescent="0.25">
      <c r="A51" s="14">
        <v>9</v>
      </c>
      <c r="B51" s="14">
        <v>600</v>
      </c>
      <c r="C51" s="14" t="s">
        <v>32</v>
      </c>
      <c r="D51" s="15">
        <v>0</v>
      </c>
      <c r="E51" s="16">
        <v>0</v>
      </c>
      <c r="F51" s="16">
        <v>0</v>
      </c>
      <c r="G51" s="17">
        <f>((D51-E51+F51)*(B51))</f>
        <v>0</v>
      </c>
      <c r="H51" s="18"/>
      <c r="I51" s="2">
        <f>((D51*B51))</f>
        <v>0</v>
      </c>
      <c r="J51" s="2">
        <f>((E51*B51))</f>
        <v>0</v>
      </c>
      <c r="K51" s="2">
        <f>((F51*B51))</f>
        <v>0</v>
      </c>
      <c r="O51" s="1" t="s">
        <v>52</v>
      </c>
    </row>
    <row r="52" spans="1:20" ht="60" customHeight="1" x14ac:dyDescent="0.25">
      <c r="A52" s="19" t="s">
        <v>53</v>
      </c>
      <c r="B52" s="19"/>
      <c r="C52" s="19"/>
      <c r="D52" s="19"/>
      <c r="E52" s="19"/>
      <c r="F52" s="19"/>
      <c r="G52" s="19"/>
      <c r="H52" s="19"/>
      <c r="T52" s="3" t="s">
        <v>52</v>
      </c>
    </row>
    <row r="53" spans="1:20" x14ac:dyDescent="0.25">
      <c r="A53" s="20" t="s">
        <v>36</v>
      </c>
      <c r="B53" s="20"/>
      <c r="C53" s="21"/>
      <c r="D53" s="21"/>
      <c r="E53" s="21"/>
      <c r="F53" s="21"/>
      <c r="G53" s="21"/>
      <c r="H53" s="18"/>
      <c r="T53" s="3" t="s">
        <v>35</v>
      </c>
    </row>
    <row r="54" spans="1:20" ht="30" x14ac:dyDescent="0.25">
      <c r="A54" s="22">
        <v>10</v>
      </c>
      <c r="B54" s="22">
        <v>624</v>
      </c>
      <c r="C54" s="22" t="s">
        <v>32</v>
      </c>
      <c r="D54" s="23">
        <v>0</v>
      </c>
      <c r="E54" s="24">
        <v>0</v>
      </c>
      <c r="F54" s="24">
        <v>0</v>
      </c>
      <c r="G54" s="25">
        <f>((D54-E54+F54)*(B54))</f>
        <v>0</v>
      </c>
      <c r="H54" s="26"/>
      <c r="I54" s="2">
        <f>((D54*B54))</f>
        <v>0</v>
      </c>
      <c r="J54" s="2">
        <f>((E54*B54))</f>
        <v>0</v>
      </c>
      <c r="K54" s="2">
        <f>((F54*B54))</f>
        <v>0</v>
      </c>
      <c r="O54" s="1" t="s">
        <v>54</v>
      </c>
    </row>
    <row r="55" spans="1:20" ht="24" customHeight="1" x14ac:dyDescent="0.25">
      <c r="A55" s="27" t="s">
        <v>55</v>
      </c>
      <c r="B55" s="27"/>
      <c r="C55" s="27"/>
      <c r="D55" s="27"/>
      <c r="E55" s="27"/>
      <c r="F55" s="27"/>
      <c r="G55" s="27"/>
      <c r="H55" s="27"/>
      <c r="T55" s="3" t="s">
        <v>54</v>
      </c>
    </row>
    <row r="56" spans="1:20" x14ac:dyDescent="0.25">
      <c r="A56" s="28" t="s">
        <v>36</v>
      </c>
      <c r="B56" s="28"/>
      <c r="C56" s="11"/>
      <c r="D56" s="11"/>
      <c r="E56" s="11"/>
      <c r="F56" s="11"/>
      <c r="G56" s="11"/>
      <c r="H56" s="26"/>
      <c r="T56" s="3" t="s">
        <v>35</v>
      </c>
    </row>
    <row r="57" spans="1:20" ht="30" x14ac:dyDescent="0.25">
      <c r="A57" s="14">
        <v>11</v>
      </c>
      <c r="B57" s="14">
        <v>156</v>
      </c>
      <c r="C57" s="14" t="s">
        <v>32</v>
      </c>
      <c r="D57" s="15">
        <v>0</v>
      </c>
      <c r="E57" s="16">
        <v>0</v>
      </c>
      <c r="F57" s="16">
        <v>0</v>
      </c>
      <c r="G57" s="17">
        <f>((D57-E57+F57)*(B57))</f>
        <v>0</v>
      </c>
      <c r="H57" s="18"/>
      <c r="I57" s="2">
        <f>((D57*B57))</f>
        <v>0</v>
      </c>
      <c r="J57" s="2">
        <f>((E57*B57))</f>
        <v>0</v>
      </c>
      <c r="K57" s="2">
        <f>((F57*B57))</f>
        <v>0</v>
      </c>
      <c r="O57" s="1" t="s">
        <v>56</v>
      </c>
    </row>
    <row r="58" spans="1:20" ht="48" customHeight="1" x14ac:dyDescent="0.25">
      <c r="A58" s="19" t="s">
        <v>57</v>
      </c>
      <c r="B58" s="19"/>
      <c r="C58" s="19"/>
      <c r="D58" s="19"/>
      <c r="E58" s="19"/>
      <c r="F58" s="19"/>
      <c r="G58" s="19"/>
      <c r="H58" s="19"/>
      <c r="T58" s="3" t="s">
        <v>56</v>
      </c>
    </row>
    <row r="59" spans="1:20" x14ac:dyDescent="0.25">
      <c r="A59" s="20" t="s">
        <v>36</v>
      </c>
      <c r="B59" s="20"/>
      <c r="C59" s="21"/>
      <c r="D59" s="21"/>
      <c r="E59" s="21"/>
      <c r="F59" s="21"/>
      <c r="G59" s="21"/>
      <c r="H59" s="18"/>
      <c r="T59" s="3" t="s">
        <v>35</v>
      </c>
    </row>
    <row r="60" spans="1:20" ht="30" x14ac:dyDescent="0.25">
      <c r="A60" s="22">
        <v>12</v>
      </c>
      <c r="B60" s="22">
        <v>420</v>
      </c>
      <c r="C60" s="22" t="s">
        <v>32</v>
      </c>
      <c r="D60" s="23">
        <v>0</v>
      </c>
      <c r="E60" s="24">
        <v>0</v>
      </c>
      <c r="F60" s="24">
        <v>0</v>
      </c>
      <c r="G60" s="25">
        <f>((D60-E60+F60)*(B60))</f>
        <v>0</v>
      </c>
      <c r="H60" s="26"/>
      <c r="I60" s="2">
        <f>((D60*B60))</f>
        <v>0</v>
      </c>
      <c r="J60" s="2">
        <f>((E60*B60))</f>
        <v>0</v>
      </c>
      <c r="K60" s="2">
        <f>((F60*B60))</f>
        <v>0</v>
      </c>
      <c r="O60" s="1" t="s">
        <v>58</v>
      </c>
    </row>
    <row r="61" spans="1:20" ht="60" customHeight="1" x14ac:dyDescent="0.25">
      <c r="A61" s="27" t="s">
        <v>59</v>
      </c>
      <c r="B61" s="27"/>
      <c r="C61" s="27"/>
      <c r="D61" s="27"/>
      <c r="E61" s="27"/>
      <c r="F61" s="27"/>
      <c r="G61" s="27"/>
      <c r="H61" s="27"/>
      <c r="T61" s="3" t="s">
        <v>58</v>
      </c>
    </row>
    <row r="62" spans="1:20" x14ac:dyDescent="0.25">
      <c r="A62" s="28" t="s">
        <v>36</v>
      </c>
      <c r="B62" s="28"/>
      <c r="C62" s="11"/>
      <c r="D62" s="11"/>
      <c r="E62" s="11"/>
      <c r="F62" s="11"/>
      <c r="G62" s="11"/>
      <c r="H62" s="26"/>
      <c r="T62" s="3" t="s">
        <v>35</v>
      </c>
    </row>
    <row r="63" spans="1:20" ht="30" x14ac:dyDescent="0.25">
      <c r="A63" s="14">
        <v>13</v>
      </c>
      <c r="B63" s="14">
        <v>456</v>
      </c>
      <c r="C63" s="14" t="s">
        <v>32</v>
      </c>
      <c r="D63" s="15">
        <v>0</v>
      </c>
      <c r="E63" s="16">
        <v>0</v>
      </c>
      <c r="F63" s="16">
        <v>0</v>
      </c>
      <c r="G63" s="17">
        <f>((D63-E63+F63)*(B63))</f>
        <v>0</v>
      </c>
      <c r="H63" s="18"/>
      <c r="I63" s="2">
        <f>((D63*B63))</f>
        <v>0</v>
      </c>
      <c r="J63" s="2">
        <f>((E63*B63))</f>
        <v>0</v>
      </c>
      <c r="K63" s="2">
        <f>((F63*B63))</f>
        <v>0</v>
      </c>
      <c r="O63" s="1" t="s">
        <v>60</v>
      </c>
    </row>
    <row r="64" spans="1:20" ht="132" customHeight="1" x14ac:dyDescent="0.25">
      <c r="A64" s="19" t="s">
        <v>61</v>
      </c>
      <c r="B64" s="19"/>
      <c r="C64" s="19"/>
      <c r="D64" s="19"/>
      <c r="E64" s="19"/>
      <c r="F64" s="19"/>
      <c r="G64" s="19"/>
      <c r="H64" s="19"/>
      <c r="T64" s="3" t="s">
        <v>60</v>
      </c>
    </row>
    <row r="65" spans="1:20" x14ac:dyDescent="0.25">
      <c r="A65" s="20" t="s">
        <v>36</v>
      </c>
      <c r="B65" s="20"/>
      <c r="C65" s="21"/>
      <c r="D65" s="21"/>
      <c r="E65" s="21"/>
      <c r="F65" s="21"/>
      <c r="G65" s="21"/>
      <c r="H65" s="18"/>
      <c r="T65" s="3" t="s">
        <v>35</v>
      </c>
    </row>
    <row r="66" spans="1:20" ht="30" x14ac:dyDescent="0.25">
      <c r="A66" s="22">
        <v>14</v>
      </c>
      <c r="B66" s="22">
        <v>240</v>
      </c>
      <c r="C66" s="22" t="s">
        <v>32</v>
      </c>
      <c r="D66" s="23">
        <v>0</v>
      </c>
      <c r="E66" s="24">
        <v>0</v>
      </c>
      <c r="F66" s="24">
        <v>0</v>
      </c>
      <c r="G66" s="25">
        <f>((D66-E66+F66)*(B66))</f>
        <v>0</v>
      </c>
      <c r="H66" s="26"/>
      <c r="I66" s="2">
        <f>((D66*B66))</f>
        <v>0</v>
      </c>
      <c r="J66" s="2">
        <f>((E66*B66))</f>
        <v>0</v>
      </c>
      <c r="K66" s="2">
        <f>((F66*B66))</f>
        <v>0</v>
      </c>
      <c r="O66" s="1" t="s">
        <v>62</v>
      </c>
    </row>
    <row r="67" spans="1:20" ht="96" customHeight="1" x14ac:dyDescent="0.25">
      <c r="A67" s="27" t="s">
        <v>63</v>
      </c>
      <c r="B67" s="27"/>
      <c r="C67" s="27"/>
      <c r="D67" s="27"/>
      <c r="E67" s="27"/>
      <c r="F67" s="27"/>
      <c r="G67" s="27"/>
      <c r="H67" s="27"/>
      <c r="T67" s="3" t="s">
        <v>62</v>
      </c>
    </row>
    <row r="68" spans="1:20" x14ac:dyDescent="0.25">
      <c r="A68" s="28" t="s">
        <v>36</v>
      </c>
      <c r="B68" s="28"/>
      <c r="C68" s="11"/>
      <c r="D68" s="11"/>
      <c r="E68" s="11"/>
      <c r="F68" s="11"/>
      <c r="G68" s="11"/>
      <c r="H68" s="26"/>
      <c r="T68" s="3" t="s">
        <v>35</v>
      </c>
    </row>
    <row r="69" spans="1:20" ht="30" x14ac:dyDescent="0.25">
      <c r="A69" s="14">
        <v>15</v>
      </c>
      <c r="B69" s="14">
        <v>120</v>
      </c>
      <c r="C69" s="14" t="s">
        <v>32</v>
      </c>
      <c r="D69" s="15">
        <v>0</v>
      </c>
      <c r="E69" s="16">
        <v>0</v>
      </c>
      <c r="F69" s="16">
        <v>0</v>
      </c>
      <c r="G69" s="17">
        <f>((D69-E69+F69)*(B69))</f>
        <v>0</v>
      </c>
      <c r="H69" s="18"/>
      <c r="I69" s="2">
        <f>((D69*B69))</f>
        <v>0</v>
      </c>
      <c r="J69" s="2">
        <f>((E69*B69))</f>
        <v>0</v>
      </c>
      <c r="K69" s="2">
        <f>((F69*B69))</f>
        <v>0</v>
      </c>
      <c r="O69" s="1" t="s">
        <v>64</v>
      </c>
    </row>
    <row r="70" spans="1:20" ht="72" customHeight="1" x14ac:dyDescent="0.25">
      <c r="A70" s="19" t="s">
        <v>65</v>
      </c>
      <c r="B70" s="19"/>
      <c r="C70" s="19"/>
      <c r="D70" s="19"/>
      <c r="E70" s="19"/>
      <c r="F70" s="19"/>
      <c r="G70" s="19"/>
      <c r="H70" s="19"/>
      <c r="T70" s="3" t="s">
        <v>64</v>
      </c>
    </row>
    <row r="71" spans="1:20" x14ac:dyDescent="0.25">
      <c r="A71" s="20" t="s">
        <v>36</v>
      </c>
      <c r="B71" s="20"/>
      <c r="C71" s="21"/>
      <c r="D71" s="21"/>
      <c r="E71" s="21"/>
      <c r="F71" s="21"/>
      <c r="G71" s="21"/>
      <c r="H71" s="18"/>
      <c r="T71" s="3" t="s">
        <v>35</v>
      </c>
    </row>
    <row r="72" spans="1:20" ht="30" x14ac:dyDescent="0.25">
      <c r="A72" s="22">
        <v>16</v>
      </c>
      <c r="B72" s="22">
        <v>120</v>
      </c>
      <c r="C72" s="22" t="s">
        <v>32</v>
      </c>
      <c r="D72" s="23">
        <v>0</v>
      </c>
      <c r="E72" s="24">
        <v>0</v>
      </c>
      <c r="F72" s="24">
        <v>0</v>
      </c>
      <c r="G72" s="25">
        <f>((D72-E72+F72)*(B72))</f>
        <v>0</v>
      </c>
      <c r="H72" s="26"/>
      <c r="I72" s="2">
        <f>((D72*B72))</f>
        <v>0</v>
      </c>
      <c r="J72" s="2">
        <f>((E72*B72))</f>
        <v>0</v>
      </c>
      <c r="K72" s="2">
        <f>((F72*B72))</f>
        <v>0</v>
      </c>
      <c r="O72" s="1" t="s">
        <v>66</v>
      </c>
    </row>
    <row r="73" spans="1:20" ht="36" customHeight="1" x14ac:dyDescent="0.25">
      <c r="A73" s="27" t="s">
        <v>67</v>
      </c>
      <c r="B73" s="27"/>
      <c r="C73" s="27"/>
      <c r="D73" s="27"/>
      <c r="E73" s="27"/>
      <c r="F73" s="27"/>
      <c r="G73" s="27"/>
      <c r="H73" s="27"/>
      <c r="T73" s="3" t="s">
        <v>66</v>
      </c>
    </row>
    <row r="74" spans="1:20" x14ac:dyDescent="0.25">
      <c r="A74" s="28" t="s">
        <v>36</v>
      </c>
      <c r="B74" s="28"/>
      <c r="C74" s="11"/>
      <c r="D74" s="11"/>
      <c r="E74" s="11"/>
      <c r="F74" s="11"/>
      <c r="G74" s="11"/>
      <c r="H74" s="26"/>
      <c r="T74" s="3" t="s">
        <v>35</v>
      </c>
    </row>
    <row r="75" spans="1:20" ht="30" x14ac:dyDescent="0.25">
      <c r="A75" s="14">
        <v>17</v>
      </c>
      <c r="B75" s="14">
        <v>250</v>
      </c>
      <c r="C75" s="14" t="s">
        <v>32</v>
      </c>
      <c r="D75" s="15">
        <v>0</v>
      </c>
      <c r="E75" s="16">
        <v>0</v>
      </c>
      <c r="F75" s="16">
        <v>0</v>
      </c>
      <c r="G75" s="17">
        <f>((D75-E75+F75)*(B75))</f>
        <v>0</v>
      </c>
      <c r="H75" s="18"/>
      <c r="I75" s="2">
        <f>((D75*B75))</f>
        <v>0</v>
      </c>
      <c r="J75" s="2">
        <f>((E75*B75))</f>
        <v>0</v>
      </c>
      <c r="K75" s="2">
        <f>((F75*B75))</f>
        <v>0</v>
      </c>
      <c r="O75" s="1" t="s">
        <v>68</v>
      </c>
    </row>
    <row r="76" spans="1:20" ht="24" customHeight="1" x14ac:dyDescent="0.25">
      <c r="A76" s="19" t="s">
        <v>69</v>
      </c>
      <c r="B76" s="19"/>
      <c r="C76" s="19"/>
      <c r="D76" s="19"/>
      <c r="E76" s="19"/>
      <c r="F76" s="19"/>
      <c r="G76" s="19"/>
      <c r="H76" s="19"/>
      <c r="T76" s="3" t="s">
        <v>68</v>
      </c>
    </row>
    <row r="77" spans="1:20" x14ac:dyDescent="0.25">
      <c r="A77" s="20" t="s">
        <v>36</v>
      </c>
      <c r="B77" s="20"/>
      <c r="C77" s="21"/>
      <c r="D77" s="21"/>
      <c r="E77" s="21"/>
      <c r="F77" s="21"/>
      <c r="G77" s="21"/>
      <c r="H77" s="18"/>
      <c r="T77" s="3" t="s">
        <v>35</v>
      </c>
    </row>
    <row r="78" spans="1:20" ht="30" x14ac:dyDescent="0.25">
      <c r="A78" s="22">
        <v>18</v>
      </c>
      <c r="B78" s="22">
        <v>600</v>
      </c>
      <c r="C78" s="22" t="s">
        <v>32</v>
      </c>
      <c r="D78" s="23">
        <v>0</v>
      </c>
      <c r="E78" s="24">
        <v>0</v>
      </c>
      <c r="F78" s="24">
        <v>0</v>
      </c>
      <c r="G78" s="25">
        <f>((D78-E78+F78)*(B78))</f>
        <v>0</v>
      </c>
      <c r="H78" s="26"/>
      <c r="I78" s="2">
        <f>((D78*B78))</f>
        <v>0</v>
      </c>
      <c r="J78" s="2">
        <f>((E78*B78))</f>
        <v>0</v>
      </c>
      <c r="K78" s="2">
        <f>((F78*B78))</f>
        <v>0</v>
      </c>
      <c r="O78" s="1" t="s">
        <v>70</v>
      </c>
    </row>
    <row r="79" spans="1:20" ht="24" customHeight="1" x14ac:dyDescent="0.25">
      <c r="A79" s="27" t="s">
        <v>71</v>
      </c>
      <c r="B79" s="27"/>
      <c r="C79" s="27"/>
      <c r="D79" s="27"/>
      <c r="E79" s="27"/>
      <c r="F79" s="27"/>
      <c r="G79" s="27"/>
      <c r="H79" s="27"/>
      <c r="T79" s="3" t="s">
        <v>70</v>
      </c>
    </row>
    <row r="80" spans="1:20" x14ac:dyDescent="0.25">
      <c r="A80" s="28" t="s">
        <v>36</v>
      </c>
      <c r="B80" s="28"/>
      <c r="C80" s="11"/>
      <c r="D80" s="11"/>
      <c r="E80" s="11"/>
      <c r="F80" s="11"/>
      <c r="G80" s="11"/>
      <c r="H80" s="26"/>
      <c r="T80" s="3" t="s">
        <v>35</v>
      </c>
    </row>
    <row r="81" spans="1:20" ht="30" x14ac:dyDescent="0.25">
      <c r="A81" s="14">
        <v>19</v>
      </c>
      <c r="B81" s="14">
        <v>240</v>
      </c>
      <c r="C81" s="14" t="s">
        <v>32</v>
      </c>
      <c r="D81" s="15">
        <v>0</v>
      </c>
      <c r="E81" s="16">
        <v>0</v>
      </c>
      <c r="F81" s="16">
        <v>0</v>
      </c>
      <c r="G81" s="17">
        <f>((D81-E81+F81)*(B81))</f>
        <v>0</v>
      </c>
      <c r="H81" s="18"/>
      <c r="I81" s="2">
        <f>((D81*B81))</f>
        <v>0</v>
      </c>
      <c r="J81" s="2">
        <f>((E81*B81))</f>
        <v>0</v>
      </c>
      <c r="K81" s="2">
        <f>((F81*B81))</f>
        <v>0</v>
      </c>
      <c r="O81" s="1" t="s">
        <v>72</v>
      </c>
    </row>
    <row r="82" spans="1:20" ht="72" customHeight="1" x14ac:dyDescent="0.25">
      <c r="A82" s="19" t="s">
        <v>73</v>
      </c>
      <c r="B82" s="19"/>
      <c r="C82" s="19"/>
      <c r="D82" s="19"/>
      <c r="E82" s="19"/>
      <c r="F82" s="19"/>
      <c r="G82" s="19"/>
      <c r="H82" s="19"/>
      <c r="T82" s="3" t="s">
        <v>72</v>
      </c>
    </row>
    <row r="83" spans="1:20" x14ac:dyDescent="0.25">
      <c r="A83" s="20" t="s">
        <v>36</v>
      </c>
      <c r="B83" s="20"/>
      <c r="C83" s="21"/>
      <c r="D83" s="21"/>
      <c r="E83" s="21"/>
      <c r="F83" s="21"/>
      <c r="G83" s="21"/>
      <c r="H83" s="18"/>
      <c r="T83" s="3" t="s">
        <v>35</v>
      </c>
    </row>
    <row r="84" spans="1:20" ht="30" x14ac:dyDescent="0.25">
      <c r="A84" s="22">
        <v>20</v>
      </c>
      <c r="B84" s="22">
        <v>11200</v>
      </c>
      <c r="C84" s="22" t="s">
        <v>32</v>
      </c>
      <c r="D84" s="23">
        <v>0</v>
      </c>
      <c r="E84" s="24">
        <v>0</v>
      </c>
      <c r="F84" s="24">
        <v>0</v>
      </c>
      <c r="G84" s="25">
        <f>((D84-E84+F84)*(B84))</f>
        <v>0</v>
      </c>
      <c r="H84" s="26"/>
      <c r="I84" s="2">
        <f>((D84*B84))</f>
        <v>0</v>
      </c>
      <c r="J84" s="2">
        <f>((E84*B84))</f>
        <v>0</v>
      </c>
      <c r="K84" s="2">
        <f>((F84*B84))</f>
        <v>0</v>
      </c>
      <c r="O84" s="1" t="s">
        <v>74</v>
      </c>
    </row>
    <row r="85" spans="1:20" ht="180" customHeight="1" x14ac:dyDescent="0.25">
      <c r="A85" s="27" t="s">
        <v>75</v>
      </c>
      <c r="B85" s="27"/>
      <c r="C85" s="27"/>
      <c r="D85" s="27"/>
      <c r="E85" s="27"/>
      <c r="F85" s="27"/>
      <c r="G85" s="27"/>
      <c r="H85" s="27"/>
      <c r="T85" s="3" t="s">
        <v>74</v>
      </c>
    </row>
    <row r="86" spans="1:20" x14ac:dyDescent="0.25">
      <c r="A86" s="28" t="s">
        <v>36</v>
      </c>
      <c r="B86" s="28"/>
      <c r="C86" s="11"/>
      <c r="D86" s="11"/>
      <c r="E86" s="11"/>
      <c r="F86" s="11"/>
      <c r="G86" s="11"/>
      <c r="H86" s="26"/>
      <c r="T86" s="3" t="s">
        <v>35</v>
      </c>
    </row>
    <row r="87" spans="1:20" ht="30" x14ac:dyDescent="0.25">
      <c r="A87" s="14">
        <v>21</v>
      </c>
      <c r="B87" s="14">
        <v>30</v>
      </c>
      <c r="C87" s="14" t="s">
        <v>32</v>
      </c>
      <c r="D87" s="15">
        <v>0</v>
      </c>
      <c r="E87" s="16">
        <v>0</v>
      </c>
      <c r="F87" s="16">
        <v>0</v>
      </c>
      <c r="G87" s="17">
        <f>((D87-E87+F87)*(B87))</f>
        <v>0</v>
      </c>
      <c r="H87" s="18"/>
      <c r="I87" s="2">
        <f>((D87*B87))</f>
        <v>0</v>
      </c>
      <c r="J87" s="2">
        <f>((E87*B87))</f>
        <v>0</v>
      </c>
      <c r="K87" s="2">
        <f>((F87*B87))</f>
        <v>0</v>
      </c>
      <c r="O87" s="1" t="s">
        <v>76</v>
      </c>
    </row>
    <row r="88" spans="1:20" ht="36" customHeight="1" x14ac:dyDescent="0.25">
      <c r="A88" s="19" t="s">
        <v>77</v>
      </c>
      <c r="B88" s="19"/>
      <c r="C88" s="19"/>
      <c r="D88" s="19"/>
      <c r="E88" s="19"/>
      <c r="F88" s="19"/>
      <c r="G88" s="19"/>
      <c r="H88" s="19"/>
      <c r="T88" s="3" t="s">
        <v>76</v>
      </c>
    </row>
    <row r="89" spans="1:20" x14ac:dyDescent="0.25">
      <c r="A89" s="20" t="s">
        <v>36</v>
      </c>
      <c r="B89" s="20"/>
      <c r="C89" s="21"/>
      <c r="D89" s="21"/>
      <c r="E89" s="21"/>
      <c r="F89" s="21"/>
      <c r="G89" s="21"/>
      <c r="H89" s="18"/>
      <c r="T89" s="3" t="s">
        <v>35</v>
      </c>
    </row>
    <row r="90" spans="1:20" ht="30" x14ac:dyDescent="0.25">
      <c r="A90" s="22">
        <v>22</v>
      </c>
      <c r="B90" s="22">
        <v>30</v>
      </c>
      <c r="C90" s="22" t="s">
        <v>32</v>
      </c>
      <c r="D90" s="23">
        <v>0</v>
      </c>
      <c r="E90" s="24">
        <v>0</v>
      </c>
      <c r="F90" s="24">
        <v>0</v>
      </c>
      <c r="G90" s="25">
        <f>((D90-E90+F90)*(B90))</f>
        <v>0</v>
      </c>
      <c r="H90" s="26"/>
      <c r="I90" s="2">
        <f>((D90*B90))</f>
        <v>0</v>
      </c>
      <c r="J90" s="2">
        <f>((E90*B90))</f>
        <v>0</v>
      </c>
      <c r="K90" s="2">
        <f>((F90*B90))</f>
        <v>0</v>
      </c>
      <c r="O90" s="1" t="s">
        <v>78</v>
      </c>
    </row>
    <row r="91" spans="1:20" ht="60" customHeight="1" x14ac:dyDescent="0.25">
      <c r="A91" s="27" t="s">
        <v>79</v>
      </c>
      <c r="B91" s="27"/>
      <c r="C91" s="27"/>
      <c r="D91" s="27"/>
      <c r="E91" s="27"/>
      <c r="F91" s="27"/>
      <c r="G91" s="27"/>
      <c r="H91" s="27"/>
      <c r="T91" s="3" t="s">
        <v>78</v>
      </c>
    </row>
    <row r="92" spans="1:20" x14ac:dyDescent="0.25">
      <c r="A92" s="28" t="s">
        <v>36</v>
      </c>
      <c r="B92" s="28"/>
      <c r="C92" s="11"/>
      <c r="D92" s="11"/>
      <c r="E92" s="11"/>
      <c r="F92" s="11"/>
      <c r="G92" s="11"/>
      <c r="H92" s="26"/>
      <c r="T92" s="3" t="s">
        <v>35</v>
      </c>
    </row>
    <row r="93" spans="1:20" ht="30" x14ac:dyDescent="0.25">
      <c r="A93" s="14">
        <v>23</v>
      </c>
      <c r="B93" s="14">
        <v>60</v>
      </c>
      <c r="C93" s="14" t="s">
        <v>32</v>
      </c>
      <c r="D93" s="15">
        <v>0</v>
      </c>
      <c r="E93" s="16">
        <v>0</v>
      </c>
      <c r="F93" s="16">
        <v>0</v>
      </c>
      <c r="G93" s="17">
        <f>((D93-E93+F93)*(B93))</f>
        <v>0</v>
      </c>
      <c r="H93" s="18"/>
      <c r="I93" s="2">
        <f>((D93*B93))</f>
        <v>0</v>
      </c>
      <c r="J93" s="2">
        <f>((E93*B93))</f>
        <v>0</v>
      </c>
      <c r="K93" s="2">
        <f>((F93*B93))</f>
        <v>0</v>
      </c>
      <c r="O93" s="1" t="s">
        <v>80</v>
      </c>
    </row>
    <row r="94" spans="1:20" ht="60" customHeight="1" x14ac:dyDescent="0.25">
      <c r="A94" s="19" t="s">
        <v>81</v>
      </c>
      <c r="B94" s="19"/>
      <c r="C94" s="19"/>
      <c r="D94" s="19"/>
      <c r="E94" s="19"/>
      <c r="F94" s="19"/>
      <c r="G94" s="19"/>
      <c r="H94" s="19"/>
      <c r="T94" s="3" t="s">
        <v>80</v>
      </c>
    </row>
    <row r="95" spans="1:20" x14ac:dyDescent="0.25">
      <c r="A95" s="20" t="s">
        <v>36</v>
      </c>
      <c r="B95" s="20"/>
      <c r="C95" s="21"/>
      <c r="D95" s="21"/>
      <c r="E95" s="21"/>
      <c r="F95" s="21"/>
      <c r="G95" s="21"/>
      <c r="H95" s="18"/>
      <c r="T95" s="3" t="s">
        <v>35</v>
      </c>
    </row>
    <row r="96" spans="1:20" ht="30" x14ac:dyDescent="0.25">
      <c r="A96" s="22">
        <v>24</v>
      </c>
      <c r="B96" s="22">
        <v>60</v>
      </c>
      <c r="C96" s="22" t="s">
        <v>32</v>
      </c>
      <c r="D96" s="23">
        <v>0</v>
      </c>
      <c r="E96" s="24">
        <v>0</v>
      </c>
      <c r="F96" s="24">
        <v>0</v>
      </c>
      <c r="G96" s="25">
        <f>((D96-E96+F96)*(B96))</f>
        <v>0</v>
      </c>
      <c r="H96" s="26"/>
      <c r="I96" s="2">
        <f>((D96*B96))</f>
        <v>0</v>
      </c>
      <c r="J96" s="2">
        <f>((E96*B96))</f>
        <v>0</v>
      </c>
      <c r="K96" s="2">
        <f>((F96*B96))</f>
        <v>0</v>
      </c>
      <c r="O96" s="1" t="s">
        <v>82</v>
      </c>
    </row>
    <row r="97" spans="1:20" ht="48" customHeight="1" x14ac:dyDescent="0.25">
      <c r="A97" s="27" t="s">
        <v>83</v>
      </c>
      <c r="B97" s="27"/>
      <c r="C97" s="27"/>
      <c r="D97" s="27"/>
      <c r="E97" s="27"/>
      <c r="F97" s="27"/>
      <c r="G97" s="27"/>
      <c r="H97" s="27"/>
      <c r="T97" s="3" t="s">
        <v>82</v>
      </c>
    </row>
    <row r="98" spans="1:20" x14ac:dyDescent="0.25">
      <c r="A98" s="28" t="s">
        <v>36</v>
      </c>
      <c r="B98" s="28"/>
      <c r="C98" s="11"/>
      <c r="D98" s="11"/>
      <c r="E98" s="11"/>
      <c r="F98" s="11"/>
      <c r="G98" s="11"/>
      <c r="H98" s="26"/>
      <c r="T98" s="3" t="s">
        <v>35</v>
      </c>
    </row>
    <row r="99" spans="1:20" ht="30" x14ac:dyDescent="0.25">
      <c r="A99" s="14">
        <v>25</v>
      </c>
      <c r="B99" s="14">
        <v>500</v>
      </c>
      <c r="C99" s="14" t="s">
        <v>32</v>
      </c>
      <c r="D99" s="15">
        <v>0</v>
      </c>
      <c r="E99" s="16">
        <v>0</v>
      </c>
      <c r="F99" s="16">
        <v>0</v>
      </c>
      <c r="G99" s="17">
        <f>((D99-E99+F99)*(B99))</f>
        <v>0</v>
      </c>
      <c r="H99" s="18"/>
      <c r="I99" s="2">
        <f>((D99*B99))</f>
        <v>0</v>
      </c>
      <c r="J99" s="2">
        <f>((E99*B99))</f>
        <v>0</v>
      </c>
      <c r="K99" s="2">
        <f>((F99*B99))</f>
        <v>0</v>
      </c>
      <c r="O99" s="1" t="s">
        <v>84</v>
      </c>
    </row>
    <row r="100" spans="1:20" ht="60" customHeight="1" x14ac:dyDescent="0.25">
      <c r="A100" s="19" t="s">
        <v>85</v>
      </c>
      <c r="B100" s="19"/>
      <c r="C100" s="19"/>
      <c r="D100" s="19"/>
      <c r="E100" s="19"/>
      <c r="F100" s="19"/>
      <c r="G100" s="19"/>
      <c r="H100" s="19"/>
      <c r="T100" s="3" t="s">
        <v>84</v>
      </c>
    </row>
    <row r="101" spans="1:20" x14ac:dyDescent="0.25">
      <c r="A101" s="20" t="s">
        <v>36</v>
      </c>
      <c r="B101" s="20"/>
      <c r="C101" s="21"/>
      <c r="D101" s="21"/>
      <c r="E101" s="21"/>
      <c r="F101" s="21"/>
      <c r="G101" s="21"/>
      <c r="H101" s="18"/>
      <c r="T101" s="3" t="s">
        <v>35</v>
      </c>
    </row>
    <row r="102" spans="1:20" ht="30" x14ac:dyDescent="0.25">
      <c r="A102" s="22">
        <v>26</v>
      </c>
      <c r="B102" s="22">
        <v>300</v>
      </c>
      <c r="C102" s="22" t="s">
        <v>32</v>
      </c>
      <c r="D102" s="23">
        <v>0</v>
      </c>
      <c r="E102" s="24">
        <v>0</v>
      </c>
      <c r="F102" s="24">
        <v>0</v>
      </c>
      <c r="G102" s="25">
        <f>((D102-E102+F102)*(B102))</f>
        <v>0</v>
      </c>
      <c r="H102" s="26"/>
      <c r="I102" s="2">
        <f>((D102*B102))</f>
        <v>0</v>
      </c>
      <c r="J102" s="2">
        <f>((E102*B102))</f>
        <v>0</v>
      </c>
      <c r="K102" s="2">
        <f>((F102*B102))</f>
        <v>0</v>
      </c>
      <c r="O102" s="1" t="s">
        <v>86</v>
      </c>
    </row>
    <row r="103" spans="1:20" ht="84" customHeight="1" x14ac:dyDescent="0.25">
      <c r="A103" s="27" t="s">
        <v>87</v>
      </c>
      <c r="B103" s="27"/>
      <c r="C103" s="27"/>
      <c r="D103" s="27"/>
      <c r="E103" s="27"/>
      <c r="F103" s="27"/>
      <c r="G103" s="27"/>
      <c r="H103" s="27"/>
      <c r="T103" s="3" t="s">
        <v>86</v>
      </c>
    </row>
    <row r="104" spans="1:20" x14ac:dyDescent="0.25">
      <c r="A104" s="28" t="s">
        <v>36</v>
      </c>
      <c r="B104" s="28"/>
      <c r="C104" s="11"/>
      <c r="D104" s="11"/>
      <c r="E104" s="11"/>
      <c r="F104" s="11"/>
      <c r="G104" s="11"/>
      <c r="H104" s="26"/>
      <c r="T104" s="3" t="s">
        <v>35</v>
      </c>
    </row>
    <row r="105" spans="1:20" ht="30" x14ac:dyDescent="0.25">
      <c r="A105" s="14">
        <v>27</v>
      </c>
      <c r="B105" s="14">
        <v>102</v>
      </c>
      <c r="C105" s="14" t="s">
        <v>32</v>
      </c>
      <c r="D105" s="15">
        <v>0</v>
      </c>
      <c r="E105" s="16">
        <v>0</v>
      </c>
      <c r="F105" s="16">
        <v>0</v>
      </c>
      <c r="G105" s="17">
        <f>((D105-E105+F105)*(B105))</f>
        <v>0</v>
      </c>
      <c r="H105" s="18"/>
      <c r="I105" s="2">
        <f>((D105*B105))</f>
        <v>0</v>
      </c>
      <c r="J105" s="2">
        <f>((E105*B105))</f>
        <v>0</v>
      </c>
      <c r="K105" s="2">
        <f>((F105*B105))</f>
        <v>0</v>
      </c>
      <c r="O105" s="1" t="s">
        <v>88</v>
      </c>
    </row>
    <row r="106" spans="1:20" ht="108" customHeight="1" x14ac:dyDescent="0.25">
      <c r="A106" s="19" t="s">
        <v>89</v>
      </c>
      <c r="B106" s="19"/>
      <c r="C106" s="19"/>
      <c r="D106" s="19"/>
      <c r="E106" s="19"/>
      <c r="F106" s="19"/>
      <c r="G106" s="19"/>
      <c r="H106" s="19"/>
      <c r="T106" s="3" t="s">
        <v>88</v>
      </c>
    </row>
    <row r="107" spans="1:20" x14ac:dyDescent="0.25">
      <c r="A107" s="20" t="s">
        <v>36</v>
      </c>
      <c r="B107" s="20"/>
      <c r="C107" s="21"/>
      <c r="D107" s="21"/>
      <c r="E107" s="21"/>
      <c r="F107" s="21"/>
      <c r="G107" s="21"/>
      <c r="H107" s="18"/>
      <c r="T107" s="3" t="s">
        <v>35</v>
      </c>
    </row>
    <row r="108" spans="1:20" ht="30" x14ac:dyDescent="0.25">
      <c r="A108" s="22">
        <v>28</v>
      </c>
      <c r="B108" s="22">
        <v>12200</v>
      </c>
      <c r="C108" s="22" t="s">
        <v>32</v>
      </c>
      <c r="D108" s="23">
        <v>0</v>
      </c>
      <c r="E108" s="24">
        <v>0</v>
      </c>
      <c r="F108" s="24">
        <v>0</v>
      </c>
      <c r="G108" s="25">
        <f>((D108-E108+F108)*(B108))</f>
        <v>0</v>
      </c>
      <c r="H108" s="26"/>
      <c r="I108" s="2">
        <f>((D108*B108))</f>
        <v>0</v>
      </c>
      <c r="J108" s="2">
        <f>((E108*B108))</f>
        <v>0</v>
      </c>
      <c r="K108" s="2">
        <f>((F108*B108))</f>
        <v>0</v>
      </c>
      <c r="O108" s="1" t="s">
        <v>90</v>
      </c>
    </row>
    <row r="109" spans="1:20" ht="144" customHeight="1" x14ac:dyDescent="0.25">
      <c r="A109" s="27" t="s">
        <v>91</v>
      </c>
      <c r="B109" s="27"/>
      <c r="C109" s="27"/>
      <c r="D109" s="27"/>
      <c r="E109" s="27"/>
      <c r="F109" s="27"/>
      <c r="G109" s="27"/>
      <c r="H109" s="27"/>
      <c r="T109" s="3" t="s">
        <v>90</v>
      </c>
    </row>
    <row r="110" spans="1:20" x14ac:dyDescent="0.25">
      <c r="A110" s="28" t="s">
        <v>36</v>
      </c>
      <c r="B110" s="28"/>
      <c r="C110" s="11"/>
      <c r="D110" s="11"/>
      <c r="E110" s="11"/>
      <c r="F110" s="11"/>
      <c r="G110" s="11"/>
      <c r="H110" s="26"/>
      <c r="T110" s="3" t="s">
        <v>35</v>
      </c>
    </row>
    <row r="111" spans="1:20" ht="30" x14ac:dyDescent="0.25">
      <c r="A111" s="14">
        <v>29</v>
      </c>
      <c r="B111" s="14">
        <v>13000</v>
      </c>
      <c r="C111" s="14" t="s">
        <v>32</v>
      </c>
      <c r="D111" s="15">
        <v>0</v>
      </c>
      <c r="E111" s="16">
        <v>0</v>
      </c>
      <c r="F111" s="16">
        <v>0</v>
      </c>
      <c r="G111" s="17">
        <f>((D111-E111+F111)*(B111))</f>
        <v>0</v>
      </c>
      <c r="H111" s="18"/>
      <c r="I111" s="2">
        <f>((D111*B111))</f>
        <v>0</v>
      </c>
      <c r="J111" s="2">
        <f>((E111*B111))</f>
        <v>0</v>
      </c>
      <c r="K111" s="2">
        <f>((F111*B111))</f>
        <v>0</v>
      </c>
      <c r="O111" s="1" t="s">
        <v>92</v>
      </c>
    </row>
    <row r="112" spans="1:20" ht="144" customHeight="1" x14ac:dyDescent="0.25">
      <c r="A112" s="19" t="s">
        <v>93</v>
      </c>
      <c r="B112" s="19"/>
      <c r="C112" s="19"/>
      <c r="D112" s="19"/>
      <c r="E112" s="19"/>
      <c r="F112" s="19"/>
      <c r="G112" s="19"/>
      <c r="H112" s="19"/>
      <c r="T112" s="3" t="s">
        <v>92</v>
      </c>
    </row>
    <row r="113" spans="1:20" x14ac:dyDescent="0.25">
      <c r="A113" s="20" t="s">
        <v>36</v>
      </c>
      <c r="B113" s="20"/>
      <c r="C113" s="21"/>
      <c r="D113" s="21"/>
      <c r="E113" s="21"/>
      <c r="F113" s="21"/>
      <c r="G113" s="21"/>
      <c r="H113" s="18"/>
      <c r="T113" s="3" t="s">
        <v>35</v>
      </c>
    </row>
    <row r="114" spans="1:20" ht="30" x14ac:dyDescent="0.25">
      <c r="A114" s="22">
        <v>30</v>
      </c>
      <c r="B114" s="22">
        <v>100</v>
      </c>
      <c r="C114" s="22" t="s">
        <v>32</v>
      </c>
      <c r="D114" s="23">
        <v>0</v>
      </c>
      <c r="E114" s="24">
        <v>0</v>
      </c>
      <c r="F114" s="24">
        <v>0</v>
      </c>
      <c r="G114" s="25">
        <f>((D114-E114+F114)*(B114))</f>
        <v>0</v>
      </c>
      <c r="H114" s="26"/>
      <c r="I114" s="2">
        <f>((D114*B114))</f>
        <v>0</v>
      </c>
      <c r="J114" s="2">
        <f>((E114*B114))</f>
        <v>0</v>
      </c>
      <c r="K114" s="2">
        <f>((F114*B114))</f>
        <v>0</v>
      </c>
      <c r="O114" s="1" t="s">
        <v>94</v>
      </c>
    </row>
    <row r="115" spans="1:20" ht="24" customHeight="1" x14ac:dyDescent="0.25">
      <c r="A115" s="27" t="s">
        <v>95</v>
      </c>
      <c r="B115" s="27"/>
      <c r="C115" s="27"/>
      <c r="D115" s="27"/>
      <c r="E115" s="27"/>
      <c r="F115" s="27"/>
      <c r="G115" s="27"/>
      <c r="H115" s="27"/>
      <c r="T115" s="3" t="s">
        <v>94</v>
      </c>
    </row>
    <row r="116" spans="1:20" x14ac:dyDescent="0.25">
      <c r="A116" s="28" t="s">
        <v>36</v>
      </c>
      <c r="B116" s="28"/>
      <c r="C116" s="11"/>
      <c r="D116" s="11"/>
      <c r="E116" s="11"/>
      <c r="F116" s="11"/>
      <c r="G116" s="11"/>
      <c r="H116" s="26"/>
      <c r="T116" s="3" t="s">
        <v>35</v>
      </c>
    </row>
    <row r="117" spans="1:20" ht="30" x14ac:dyDescent="0.25">
      <c r="A117" s="14">
        <v>31</v>
      </c>
      <c r="B117" s="14">
        <v>240</v>
      </c>
      <c r="C117" s="14" t="s">
        <v>32</v>
      </c>
      <c r="D117" s="15">
        <v>0</v>
      </c>
      <c r="E117" s="16">
        <v>0</v>
      </c>
      <c r="F117" s="16">
        <v>0</v>
      </c>
      <c r="G117" s="17">
        <f>((D117-E117+F117)*(B117))</f>
        <v>0</v>
      </c>
      <c r="H117" s="18"/>
      <c r="I117" s="2">
        <f>((D117*B117))</f>
        <v>0</v>
      </c>
      <c r="J117" s="2">
        <f>((E117*B117))</f>
        <v>0</v>
      </c>
      <c r="K117" s="2">
        <f>((F117*B117))</f>
        <v>0</v>
      </c>
      <c r="O117" s="1" t="s">
        <v>96</v>
      </c>
    </row>
    <row r="118" spans="1:20" ht="60" customHeight="1" x14ac:dyDescent="0.25">
      <c r="A118" s="19" t="s">
        <v>97</v>
      </c>
      <c r="B118" s="19"/>
      <c r="C118" s="19"/>
      <c r="D118" s="19"/>
      <c r="E118" s="19"/>
      <c r="F118" s="19"/>
      <c r="G118" s="19"/>
      <c r="H118" s="19"/>
      <c r="T118" s="3" t="s">
        <v>96</v>
      </c>
    </row>
    <row r="119" spans="1:20" x14ac:dyDescent="0.25">
      <c r="A119" s="20" t="s">
        <v>36</v>
      </c>
      <c r="B119" s="20"/>
      <c r="C119" s="21"/>
      <c r="D119" s="21"/>
      <c r="E119" s="21"/>
      <c r="F119" s="21"/>
      <c r="G119" s="21"/>
      <c r="H119" s="18"/>
      <c r="T119" s="3" t="s">
        <v>35</v>
      </c>
    </row>
    <row r="120" spans="1:20" ht="30" x14ac:dyDescent="0.25">
      <c r="A120" s="22">
        <v>32</v>
      </c>
      <c r="B120" s="22">
        <v>120</v>
      </c>
      <c r="C120" s="22" t="s">
        <v>32</v>
      </c>
      <c r="D120" s="23">
        <v>0</v>
      </c>
      <c r="E120" s="24">
        <v>0</v>
      </c>
      <c r="F120" s="24">
        <v>0</v>
      </c>
      <c r="G120" s="25">
        <f>((D120-E120+F120)*(B120))</f>
        <v>0</v>
      </c>
      <c r="H120" s="26"/>
      <c r="I120" s="2">
        <f>((D120*B120))</f>
        <v>0</v>
      </c>
      <c r="J120" s="2">
        <f>((E120*B120))</f>
        <v>0</v>
      </c>
      <c r="K120" s="2">
        <f>((F120*B120))</f>
        <v>0</v>
      </c>
      <c r="O120" s="1" t="s">
        <v>98</v>
      </c>
    </row>
    <row r="121" spans="1:20" ht="108" customHeight="1" x14ac:dyDescent="0.25">
      <c r="A121" s="27" t="s">
        <v>99</v>
      </c>
      <c r="B121" s="27"/>
      <c r="C121" s="27"/>
      <c r="D121" s="27"/>
      <c r="E121" s="27"/>
      <c r="F121" s="27"/>
      <c r="G121" s="27"/>
      <c r="H121" s="27"/>
      <c r="T121" s="3" t="s">
        <v>98</v>
      </c>
    </row>
    <row r="122" spans="1:20" x14ac:dyDescent="0.25">
      <c r="A122" s="28" t="s">
        <v>36</v>
      </c>
      <c r="B122" s="28"/>
      <c r="C122" s="11"/>
      <c r="D122" s="11"/>
      <c r="E122" s="11"/>
      <c r="F122" s="11"/>
      <c r="G122" s="11"/>
      <c r="H122" s="26"/>
      <c r="T122" s="3" t="s">
        <v>35</v>
      </c>
    </row>
    <row r="123" spans="1:20" ht="30" x14ac:dyDescent="0.25">
      <c r="A123" s="14">
        <v>33</v>
      </c>
      <c r="B123" s="14">
        <v>300</v>
      </c>
      <c r="C123" s="14" t="s">
        <v>32</v>
      </c>
      <c r="D123" s="15">
        <v>0</v>
      </c>
      <c r="E123" s="16">
        <v>0</v>
      </c>
      <c r="F123" s="16">
        <v>0</v>
      </c>
      <c r="G123" s="17">
        <f>((D123-E123+F123)*(B123))</f>
        <v>0</v>
      </c>
      <c r="H123" s="18"/>
      <c r="I123" s="2">
        <f>((D123*B123))</f>
        <v>0</v>
      </c>
      <c r="J123" s="2">
        <f>((E123*B123))</f>
        <v>0</v>
      </c>
      <c r="K123" s="2">
        <f>((F123*B123))</f>
        <v>0</v>
      </c>
      <c r="O123" s="1" t="s">
        <v>100</v>
      </c>
    </row>
    <row r="124" spans="1:20" ht="96" customHeight="1" x14ac:dyDescent="0.25">
      <c r="A124" s="19" t="s">
        <v>101</v>
      </c>
      <c r="B124" s="19"/>
      <c r="C124" s="19"/>
      <c r="D124" s="19"/>
      <c r="E124" s="19"/>
      <c r="F124" s="19"/>
      <c r="G124" s="19"/>
      <c r="H124" s="19"/>
      <c r="T124" s="3" t="s">
        <v>100</v>
      </c>
    </row>
    <row r="125" spans="1:20" x14ac:dyDescent="0.25">
      <c r="A125" s="20" t="s">
        <v>36</v>
      </c>
      <c r="B125" s="20"/>
      <c r="C125" s="21"/>
      <c r="D125" s="21"/>
      <c r="E125" s="21"/>
      <c r="F125" s="21"/>
      <c r="G125" s="21"/>
      <c r="H125" s="18"/>
      <c r="T125" s="3" t="s">
        <v>35</v>
      </c>
    </row>
    <row r="126" spans="1:20" ht="30" x14ac:dyDescent="0.25">
      <c r="A126" s="22">
        <v>34</v>
      </c>
      <c r="B126" s="22">
        <v>1000</v>
      </c>
      <c r="C126" s="22" t="s">
        <v>102</v>
      </c>
      <c r="D126" s="23">
        <v>0</v>
      </c>
      <c r="E126" s="24">
        <v>0</v>
      </c>
      <c r="F126" s="24">
        <v>0</v>
      </c>
      <c r="G126" s="25">
        <f>((D126-E126+F126)*(B126))</f>
        <v>0</v>
      </c>
      <c r="H126" s="26"/>
      <c r="I126" s="2">
        <f>((D126*B126))</f>
        <v>0</v>
      </c>
      <c r="J126" s="2">
        <f>((E126*B126))</f>
        <v>0</v>
      </c>
      <c r="K126" s="2">
        <f>((F126*B126))</f>
        <v>0</v>
      </c>
      <c r="O126" s="1" t="s">
        <v>103</v>
      </c>
    </row>
    <row r="127" spans="1:20" ht="204" customHeight="1" x14ac:dyDescent="0.25">
      <c r="A127" s="27" t="s">
        <v>104</v>
      </c>
      <c r="B127" s="27"/>
      <c r="C127" s="27"/>
      <c r="D127" s="27"/>
      <c r="E127" s="27"/>
      <c r="F127" s="27"/>
      <c r="G127" s="27"/>
      <c r="H127" s="27"/>
      <c r="T127" s="3" t="s">
        <v>103</v>
      </c>
    </row>
    <row r="128" spans="1:20" x14ac:dyDescent="0.25">
      <c r="A128" s="28" t="s">
        <v>36</v>
      </c>
      <c r="B128" s="28"/>
      <c r="C128" s="11"/>
      <c r="D128" s="11"/>
      <c r="E128" s="11"/>
      <c r="F128" s="11"/>
      <c r="G128" s="11"/>
      <c r="H128" s="26"/>
      <c r="T128" s="3" t="s">
        <v>35</v>
      </c>
    </row>
    <row r="129" spans="1:20" ht="30" x14ac:dyDescent="0.25">
      <c r="A129" s="14">
        <v>35</v>
      </c>
      <c r="B129" s="14">
        <v>60</v>
      </c>
      <c r="C129" s="14" t="s">
        <v>32</v>
      </c>
      <c r="D129" s="15">
        <v>0</v>
      </c>
      <c r="E129" s="16">
        <v>0</v>
      </c>
      <c r="F129" s="16">
        <v>0</v>
      </c>
      <c r="G129" s="17">
        <f>((D129-E129+F129)*(B129))</f>
        <v>0</v>
      </c>
      <c r="H129" s="18"/>
      <c r="I129" s="2">
        <f>((D129*B129))</f>
        <v>0</v>
      </c>
      <c r="J129" s="2">
        <f>((E129*B129))</f>
        <v>0</v>
      </c>
      <c r="K129" s="2">
        <f>((F129*B129))</f>
        <v>0</v>
      </c>
      <c r="O129" s="1" t="s">
        <v>105</v>
      </c>
    </row>
    <row r="130" spans="1:20" ht="24" customHeight="1" x14ac:dyDescent="0.25">
      <c r="A130" s="19" t="s">
        <v>106</v>
      </c>
      <c r="B130" s="19"/>
      <c r="C130" s="19"/>
      <c r="D130" s="19"/>
      <c r="E130" s="19"/>
      <c r="F130" s="19"/>
      <c r="G130" s="19"/>
      <c r="H130" s="19"/>
      <c r="T130" s="3" t="s">
        <v>105</v>
      </c>
    </row>
    <row r="131" spans="1:20" x14ac:dyDescent="0.25">
      <c r="A131" s="20" t="s">
        <v>36</v>
      </c>
      <c r="B131" s="20"/>
      <c r="C131" s="21"/>
      <c r="D131" s="21"/>
      <c r="E131" s="21"/>
      <c r="F131" s="21"/>
      <c r="G131" s="21"/>
      <c r="H131" s="18"/>
      <c r="T131" s="3" t="s">
        <v>35</v>
      </c>
    </row>
    <row r="132" spans="1:20" ht="30" x14ac:dyDescent="0.25">
      <c r="A132" s="22">
        <v>36</v>
      </c>
      <c r="B132" s="22">
        <v>300</v>
      </c>
      <c r="C132" s="22" t="s">
        <v>32</v>
      </c>
      <c r="D132" s="23">
        <v>0</v>
      </c>
      <c r="E132" s="24">
        <v>0</v>
      </c>
      <c r="F132" s="24">
        <v>0</v>
      </c>
      <c r="G132" s="25">
        <f>((D132-E132+F132)*(B132))</f>
        <v>0</v>
      </c>
      <c r="H132" s="26"/>
      <c r="I132" s="2">
        <f>((D132*B132))</f>
        <v>0</v>
      </c>
      <c r="J132" s="2">
        <f>((E132*B132))</f>
        <v>0</v>
      </c>
      <c r="K132" s="2">
        <f>((F132*B132))</f>
        <v>0</v>
      </c>
      <c r="O132" s="1" t="s">
        <v>107</v>
      </c>
    </row>
    <row r="133" spans="1:20" ht="108" customHeight="1" x14ac:dyDescent="0.25">
      <c r="A133" s="27" t="s">
        <v>108</v>
      </c>
      <c r="B133" s="27"/>
      <c r="C133" s="27"/>
      <c r="D133" s="27"/>
      <c r="E133" s="27"/>
      <c r="F133" s="27"/>
      <c r="G133" s="27"/>
      <c r="H133" s="27"/>
      <c r="T133" s="3" t="s">
        <v>107</v>
      </c>
    </row>
    <row r="134" spans="1:20" x14ac:dyDescent="0.25">
      <c r="A134" s="28" t="s">
        <v>36</v>
      </c>
      <c r="B134" s="28"/>
      <c r="C134" s="11"/>
      <c r="D134" s="11"/>
      <c r="E134" s="11"/>
      <c r="F134" s="11"/>
      <c r="G134" s="11"/>
      <c r="H134" s="26"/>
      <c r="T134" s="3" t="s">
        <v>35</v>
      </c>
    </row>
    <row r="135" spans="1:20" ht="30" x14ac:dyDescent="0.25">
      <c r="A135" s="14">
        <v>37</v>
      </c>
      <c r="B135" s="14">
        <v>1044</v>
      </c>
      <c r="C135" s="14" t="s">
        <v>32</v>
      </c>
      <c r="D135" s="15">
        <v>0</v>
      </c>
      <c r="E135" s="16">
        <v>0</v>
      </c>
      <c r="F135" s="16">
        <v>0</v>
      </c>
      <c r="G135" s="17">
        <f>((D135-E135+F135)*(B135))</f>
        <v>0</v>
      </c>
      <c r="H135" s="18"/>
      <c r="I135" s="2">
        <f>((D135*B135))</f>
        <v>0</v>
      </c>
      <c r="J135" s="2">
        <f>((E135*B135))</f>
        <v>0</v>
      </c>
      <c r="K135" s="2">
        <f>((F135*B135))</f>
        <v>0</v>
      </c>
      <c r="O135" s="1" t="s">
        <v>109</v>
      </c>
    </row>
    <row r="136" spans="1:20" ht="132" customHeight="1" x14ac:dyDescent="0.25">
      <c r="A136" s="19" t="s">
        <v>110</v>
      </c>
      <c r="B136" s="19"/>
      <c r="C136" s="19"/>
      <c r="D136" s="19"/>
      <c r="E136" s="19"/>
      <c r="F136" s="19"/>
      <c r="G136" s="19"/>
      <c r="H136" s="19"/>
      <c r="T136" s="3" t="s">
        <v>109</v>
      </c>
    </row>
    <row r="137" spans="1:20" x14ac:dyDescent="0.25">
      <c r="A137" s="20" t="s">
        <v>36</v>
      </c>
      <c r="B137" s="20"/>
      <c r="C137" s="21"/>
      <c r="D137" s="21"/>
      <c r="E137" s="21"/>
      <c r="F137" s="21"/>
      <c r="G137" s="21"/>
      <c r="H137" s="18"/>
      <c r="T137" s="3" t="s">
        <v>35</v>
      </c>
    </row>
    <row r="138" spans="1:20" ht="30" x14ac:dyDescent="0.25">
      <c r="A138" s="22">
        <v>38</v>
      </c>
      <c r="B138" s="22">
        <v>240</v>
      </c>
      <c r="C138" s="22" t="s">
        <v>32</v>
      </c>
      <c r="D138" s="23">
        <v>0</v>
      </c>
      <c r="E138" s="24">
        <v>0</v>
      </c>
      <c r="F138" s="24">
        <v>0</v>
      </c>
      <c r="G138" s="25">
        <f>((D138-E138+F138)*(B138))</f>
        <v>0</v>
      </c>
      <c r="H138" s="26"/>
      <c r="I138" s="2">
        <f>((D138*B138))</f>
        <v>0</v>
      </c>
      <c r="J138" s="2">
        <f>((E138*B138))</f>
        <v>0</v>
      </c>
      <c r="K138" s="2">
        <f>((F138*B138))</f>
        <v>0</v>
      </c>
      <c r="O138" s="1" t="s">
        <v>111</v>
      </c>
    </row>
    <row r="139" spans="1:20" ht="60" customHeight="1" x14ac:dyDescent="0.25">
      <c r="A139" s="27" t="s">
        <v>112</v>
      </c>
      <c r="B139" s="27"/>
      <c r="C139" s="27"/>
      <c r="D139" s="27"/>
      <c r="E139" s="27"/>
      <c r="F139" s="27"/>
      <c r="G139" s="27"/>
      <c r="H139" s="27"/>
      <c r="T139" s="3" t="s">
        <v>111</v>
      </c>
    </row>
    <row r="140" spans="1:20" x14ac:dyDescent="0.25">
      <c r="A140" s="28" t="s">
        <v>36</v>
      </c>
      <c r="B140" s="28"/>
      <c r="C140" s="11"/>
      <c r="D140" s="11"/>
      <c r="E140" s="11"/>
      <c r="F140" s="11"/>
      <c r="G140" s="11"/>
      <c r="H140" s="26"/>
      <c r="T140" s="3" t="s">
        <v>35</v>
      </c>
    </row>
    <row r="141" spans="1:20" ht="30" x14ac:dyDescent="0.25">
      <c r="A141" s="14">
        <v>39</v>
      </c>
      <c r="B141" s="14">
        <v>120</v>
      </c>
      <c r="C141" s="14" t="s">
        <v>32</v>
      </c>
      <c r="D141" s="15">
        <v>0</v>
      </c>
      <c r="E141" s="16">
        <v>0</v>
      </c>
      <c r="F141" s="16">
        <v>0</v>
      </c>
      <c r="G141" s="17">
        <f>((D141-E141+F141)*(B141))</f>
        <v>0</v>
      </c>
      <c r="H141" s="18"/>
      <c r="I141" s="2">
        <f>((D141*B141))</f>
        <v>0</v>
      </c>
      <c r="J141" s="2">
        <f>((E141*B141))</f>
        <v>0</v>
      </c>
      <c r="K141" s="2">
        <f>((F141*B141))</f>
        <v>0</v>
      </c>
      <c r="O141" s="1" t="s">
        <v>113</v>
      </c>
    </row>
    <row r="142" spans="1:20" ht="60" customHeight="1" x14ac:dyDescent="0.25">
      <c r="A142" s="19" t="s">
        <v>114</v>
      </c>
      <c r="B142" s="19"/>
      <c r="C142" s="19"/>
      <c r="D142" s="19"/>
      <c r="E142" s="19"/>
      <c r="F142" s="19"/>
      <c r="G142" s="19"/>
      <c r="H142" s="19"/>
      <c r="T142" s="3" t="s">
        <v>113</v>
      </c>
    </row>
    <row r="143" spans="1:20" x14ac:dyDescent="0.25">
      <c r="A143" s="20" t="s">
        <v>36</v>
      </c>
      <c r="B143" s="20"/>
      <c r="C143" s="21"/>
      <c r="D143" s="21"/>
      <c r="E143" s="21"/>
      <c r="F143" s="21"/>
      <c r="G143" s="21"/>
      <c r="H143" s="18"/>
      <c r="T143" s="3" t="s">
        <v>35</v>
      </c>
    </row>
    <row r="144" spans="1:20" x14ac:dyDescent="0.25">
      <c r="A144" s="29" t="s">
        <v>115</v>
      </c>
      <c r="B144" s="7"/>
      <c r="C144" s="7"/>
      <c r="D144" s="7"/>
      <c r="E144" s="7"/>
      <c r="F144" s="7"/>
      <c r="G144" s="7"/>
      <c r="H144" s="7"/>
    </row>
    <row r="145" spans="1:11" x14ac:dyDescent="0.25">
      <c r="A145" s="9"/>
      <c r="B145" s="9"/>
      <c r="C145" s="9"/>
      <c r="D145" s="9"/>
      <c r="E145" s="9"/>
      <c r="F145" s="9"/>
      <c r="G145" s="9"/>
      <c r="H145" s="9"/>
    </row>
    <row r="146" spans="1:11" x14ac:dyDescent="0.25">
      <c r="A146" s="9"/>
      <c r="B146" s="9"/>
      <c r="C146" s="9"/>
      <c r="D146" s="9"/>
      <c r="E146" s="9"/>
      <c r="F146" s="9"/>
      <c r="G146" s="9"/>
      <c r="H146" s="9"/>
    </row>
    <row r="147" spans="1:11" x14ac:dyDescent="0.25">
      <c r="A147" s="9"/>
      <c r="B147" s="9"/>
      <c r="C147" s="9"/>
      <c r="D147" s="9"/>
      <c r="E147" s="9"/>
      <c r="F147" s="9"/>
      <c r="G147" s="9"/>
      <c r="H147" s="9"/>
    </row>
    <row r="148" spans="1:11" x14ac:dyDescent="0.25">
      <c r="A148" s="30" t="s">
        <v>116</v>
      </c>
      <c r="B148" s="30"/>
      <c r="C148" s="31" t="s">
        <v>117</v>
      </c>
      <c r="D148" s="31"/>
      <c r="E148" s="30" t="s">
        <v>118</v>
      </c>
      <c r="F148" s="30"/>
      <c r="G148" s="32">
        <f>((I148))</f>
        <v>0</v>
      </c>
      <c r="H148" s="32"/>
      <c r="I148" s="4">
        <f>(SUM(I27:I143))</f>
        <v>0</v>
      </c>
    </row>
    <row r="149" spans="1:11" x14ac:dyDescent="0.25">
      <c r="A149" s="7"/>
      <c r="B149" s="7"/>
      <c r="C149" s="7"/>
      <c r="D149" s="7"/>
      <c r="E149" s="7"/>
      <c r="F149" s="7"/>
      <c r="G149" s="7"/>
      <c r="H149" s="7"/>
    </row>
    <row r="150" spans="1:11" x14ac:dyDescent="0.25">
      <c r="A150" s="30" t="s">
        <v>119</v>
      </c>
      <c r="B150" s="30"/>
      <c r="C150" s="31" t="s">
        <v>120</v>
      </c>
      <c r="D150" s="31"/>
      <c r="E150" s="30" t="s">
        <v>121</v>
      </c>
      <c r="F150" s="30"/>
      <c r="G150" s="33">
        <f>((J150))</f>
        <v>0</v>
      </c>
      <c r="H150" s="33"/>
      <c r="J150" s="2">
        <f>(SUM(J27:J143))</f>
        <v>0</v>
      </c>
    </row>
    <row r="151" spans="1:11" x14ac:dyDescent="0.25">
      <c r="A151" s="7"/>
      <c r="B151" s="7"/>
      <c r="C151" s="7"/>
      <c r="D151" s="7"/>
      <c r="E151" s="7"/>
      <c r="F151" s="7"/>
      <c r="G151" s="7"/>
      <c r="H151" s="7"/>
    </row>
    <row r="152" spans="1:11" x14ac:dyDescent="0.25">
      <c r="A152" s="30" t="s">
        <v>122</v>
      </c>
      <c r="B152" s="30"/>
      <c r="C152" s="31" t="s">
        <v>123</v>
      </c>
      <c r="D152" s="31"/>
      <c r="E152" s="30" t="s">
        <v>124</v>
      </c>
      <c r="F152" s="30"/>
      <c r="G152" s="34">
        <f>((K152))</f>
        <v>0</v>
      </c>
      <c r="H152" s="34"/>
      <c r="K152" s="2">
        <f>(SUM(K27:K143))</f>
        <v>0</v>
      </c>
    </row>
    <row r="153" spans="1:11" x14ac:dyDescent="0.25">
      <c r="A153" s="7"/>
      <c r="B153" s="7"/>
      <c r="C153" s="7"/>
      <c r="D153" s="7"/>
      <c r="E153" s="7"/>
      <c r="F153" s="7"/>
      <c r="G153" s="7"/>
      <c r="H153" s="7"/>
    </row>
    <row r="154" spans="1:11" x14ac:dyDescent="0.25">
      <c r="A154" s="30" t="s">
        <v>125</v>
      </c>
      <c r="B154" s="30"/>
      <c r="C154" s="31" t="s">
        <v>126</v>
      </c>
      <c r="D154" s="31"/>
      <c r="E154" s="30" t="s">
        <v>127</v>
      </c>
      <c r="F154" s="30"/>
      <c r="G154" s="32">
        <f>(G148-G150+G152)</f>
        <v>0</v>
      </c>
      <c r="H154" s="32"/>
    </row>
    <row r="155" spans="1:11" x14ac:dyDescent="0.25">
      <c r="A155" s="7"/>
      <c r="B155" s="7"/>
      <c r="C155" s="7"/>
      <c r="D155" s="7"/>
      <c r="E155" s="7"/>
      <c r="F155" s="7"/>
      <c r="G155" s="7"/>
      <c r="H155" s="7"/>
    </row>
    <row r="156" spans="1:11" x14ac:dyDescent="0.25">
      <c r="A156" s="7"/>
      <c r="B156" s="7"/>
      <c r="C156" s="7"/>
      <c r="D156" s="7"/>
      <c r="E156" s="7"/>
      <c r="F156" s="35" t="s">
        <v>128</v>
      </c>
      <c r="G156" s="7"/>
      <c r="H156" s="7"/>
    </row>
    <row r="157" spans="1:11" x14ac:dyDescent="0.25">
      <c r="A157" s="7"/>
      <c r="B157" s="35" t="s">
        <v>129</v>
      </c>
      <c r="C157" s="7"/>
      <c r="D157" s="7"/>
      <c r="E157" s="7"/>
      <c r="F157" s="7"/>
      <c r="G157" s="7"/>
      <c r="H157" s="7"/>
    </row>
    <row r="158" spans="1:11" x14ac:dyDescent="0.25">
      <c r="A158" s="7"/>
      <c r="B158" s="7"/>
      <c r="C158" s="7"/>
      <c r="D158" s="7"/>
      <c r="E158" s="7"/>
      <c r="F158" s="7"/>
      <c r="G158" s="7"/>
      <c r="H158" s="7"/>
    </row>
    <row r="159" spans="1:11" x14ac:dyDescent="0.25">
      <c r="A159" s="7"/>
      <c r="B159" s="36" t="s">
        <v>130</v>
      </c>
      <c r="C159" s="7"/>
      <c r="D159" s="7"/>
      <c r="E159" s="7"/>
      <c r="F159" s="7"/>
      <c r="G159" s="7"/>
      <c r="H159" s="7"/>
    </row>
    <row r="160" spans="1:11" x14ac:dyDescent="0.25">
      <c r="A160" s="7"/>
      <c r="B160" s="7"/>
      <c r="C160" s="7"/>
      <c r="D160" s="7"/>
      <c r="E160" s="7"/>
      <c r="F160" s="7"/>
      <c r="G160" s="7"/>
      <c r="H160" s="7"/>
    </row>
    <row r="161" spans="1:8" x14ac:dyDescent="0.25">
      <c r="A161" s="7"/>
      <c r="B161" s="7"/>
      <c r="C161" s="7"/>
      <c r="D161" s="7"/>
      <c r="E161" s="7"/>
      <c r="F161" s="7"/>
      <c r="G161" s="7"/>
      <c r="H161" s="7"/>
    </row>
    <row r="162" spans="1:8" x14ac:dyDescent="0.25">
      <c r="A162" s="7"/>
      <c r="B162" s="7"/>
      <c r="C162" s="7"/>
      <c r="D162" s="7"/>
      <c r="E162" s="7"/>
      <c r="F162" s="7"/>
      <c r="G162" s="7"/>
      <c r="H162" s="7"/>
    </row>
    <row r="163" spans="1:8" x14ac:dyDescent="0.25">
      <c r="A163" s="7"/>
      <c r="B163" s="7" t="s">
        <v>131</v>
      </c>
      <c r="C163" s="7"/>
      <c r="D163" s="7"/>
      <c r="E163" s="7"/>
      <c r="F163" s="7"/>
      <c r="G163" s="7"/>
      <c r="H163" s="7"/>
    </row>
    <row r="164" spans="1:8" x14ac:dyDescent="0.25">
      <c r="A164" s="7"/>
      <c r="B164" s="7"/>
      <c r="C164" s="7"/>
      <c r="D164" s="7"/>
      <c r="E164" s="7"/>
      <c r="F164" s="7"/>
      <c r="G164" s="7"/>
      <c r="H164" s="7"/>
    </row>
    <row r="165" spans="1:8" x14ac:dyDescent="0.25">
      <c r="A165" s="7"/>
      <c r="B165" s="7" t="s">
        <v>132</v>
      </c>
      <c r="C165" s="7"/>
      <c r="D165" s="7"/>
      <c r="E165" s="7"/>
      <c r="F165" s="7"/>
      <c r="G165" s="7"/>
      <c r="H165" s="7"/>
    </row>
    <row r="166" spans="1:8" x14ac:dyDescent="0.25">
      <c r="A166" s="7"/>
      <c r="B166" s="7"/>
      <c r="C166" s="7"/>
      <c r="D166" s="7"/>
      <c r="E166" s="7"/>
      <c r="F166" s="7"/>
      <c r="G166" s="7"/>
      <c r="H166" s="7"/>
    </row>
    <row r="167" spans="1:8" x14ac:dyDescent="0.25">
      <c r="A167" s="7"/>
      <c r="B167" s="7" t="s">
        <v>133</v>
      </c>
      <c r="C167" s="7"/>
      <c r="D167" s="7"/>
      <c r="E167" s="7"/>
      <c r="F167" s="7"/>
      <c r="G167" s="7"/>
      <c r="H167" s="7"/>
    </row>
  </sheetData>
  <sheetProtection password="A65A" sheet="1" objects="1" scenarios="1"/>
  <mergeCells count="157">
    <mergeCell ref="A152:B152"/>
    <mergeCell ref="C152:D152"/>
    <mergeCell ref="E152:F152"/>
    <mergeCell ref="G152:H152"/>
    <mergeCell ref="A154:B154"/>
    <mergeCell ref="C154:D154"/>
    <mergeCell ref="E154:F154"/>
    <mergeCell ref="G154:H154"/>
    <mergeCell ref="A145:H147"/>
    <mergeCell ref="A148:B148"/>
    <mergeCell ref="C148:D148"/>
    <mergeCell ref="E148:F148"/>
    <mergeCell ref="G148:H148"/>
    <mergeCell ref="A150:B150"/>
    <mergeCell ref="C150:D150"/>
    <mergeCell ref="E150:F150"/>
    <mergeCell ref="G150:H150"/>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000002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Peverari Calegario</dc:creator>
  <cp:lastModifiedBy>Vanessa Peverari Calegario</cp:lastModifiedBy>
  <dcterms:created xsi:type="dcterms:W3CDTF">2019-06-18T13:39:40Z</dcterms:created>
  <dcterms:modified xsi:type="dcterms:W3CDTF">2019-06-18T13:39:44Z</dcterms:modified>
</cp:coreProperties>
</file>